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calgarycity-my.sharepoint.com/personal/gsuri_calgary_ca/Documents/1. Projects/NECB 2020/Calgary/Updated/"/>
    </mc:Choice>
  </mc:AlternateContent>
  <xr:revisionPtr revIDLastSave="55" documentId="13_ncr:1_{B423A6D5-E4E4-4BD2-87E5-61B75A493981}" xr6:coauthVersionLast="47" xr6:coauthVersionMax="47" xr10:uidLastSave="{1AAF8DA6-07A3-490F-A62D-94C193D7098F}"/>
  <workbookProtection workbookAlgorithmName="SHA-512" workbookHashValue="84gg04c2wF9HnacMVXGmy8G1rgr4L7WewIRDE+2+Krxk16pJpXJbsPJxnH7Sjwu3+txddx7YB/zwZSFryqWmnw==" workbookSaltValue="0G6h63ux6zyn/Kk/281JOw==" workbookSpinCount="100000" lockStructure="1"/>
  <bookViews>
    <workbookView xWindow="-110" yWindow="-110" windowWidth="25180" windowHeight="16140" tabRatio="819" xr2:uid="{00000000-000D-0000-FFFF-FFFF00000000}"/>
  </bookViews>
  <sheets>
    <sheet name="Part 8 Compliance" sheetId="9" r:id="rId1"/>
    <sheet name="Sheet8" sheetId="15" state="hidden" r:id="rId2"/>
  </sheets>
  <externalReferences>
    <externalReference r:id="rId3"/>
  </externalReferences>
  <definedNames>
    <definedName name="_xlnm._FilterDatabase" localSheetId="0" hidden="1">'Part 8 Compliance'!$A$11:$A$14</definedName>
    <definedName name="Climate_Zone">[1]Introduction!$D$14</definedName>
    <definedName name="NumSystems">[1]Tables!$B$1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9" l="1"/>
  <c r="M25" i="9"/>
  <c r="M26" i="9"/>
  <c r="M27" i="9"/>
  <c r="M28" i="9"/>
  <c r="M29" i="9"/>
  <c r="M30" i="9"/>
  <c r="M31" i="9"/>
  <c r="M32" i="9"/>
  <c r="M33" i="9"/>
  <c r="M34" i="9"/>
  <c r="M35" i="9"/>
  <c r="M36" i="9"/>
  <c r="M37" i="9"/>
  <c r="M38" i="9"/>
  <c r="M39" i="9"/>
  <c r="M23" i="9"/>
  <c r="H28" i="9" l="1"/>
  <c r="G43" i="9"/>
  <c r="K41" i="9" l="1"/>
  <c r="J41" i="9"/>
  <c r="I41" i="9"/>
  <c r="G41" i="9"/>
  <c r="F41" i="9"/>
  <c r="E41" i="9"/>
  <c r="H30" i="9" s="1"/>
  <c r="M41" i="9" l="1"/>
  <c r="I43" i="9" s="1"/>
  <c r="L30" i="9"/>
  <c r="L35" i="9"/>
  <c r="H35" i="9"/>
  <c r="F49" i="9"/>
  <c r="G48" i="9"/>
  <c r="G49" i="9"/>
  <c r="H36" i="9"/>
  <c r="H38" i="9"/>
  <c r="H34" i="9"/>
  <c r="L34" i="9"/>
  <c r="H23" i="9"/>
  <c r="H41" i="9"/>
  <c r="H37" i="9"/>
  <c r="L36" i="9"/>
  <c r="L37" i="9"/>
  <c r="F48" i="9"/>
  <c r="L29" i="9"/>
  <c r="L28" i="9"/>
  <c r="H31" i="9"/>
  <c r="L31" i="9"/>
  <c r="L33" i="9"/>
  <c r="L32" i="9"/>
  <c r="L24" i="9"/>
  <c r="L25" i="9"/>
  <c r="L26" i="9"/>
  <c r="L27" i="9"/>
  <c r="H33" i="9"/>
  <c r="H32" i="9"/>
  <c r="H24" i="9"/>
  <c r="H26" i="9"/>
  <c r="H27" i="9"/>
  <c r="H25" i="9"/>
  <c r="H29" i="9"/>
  <c r="H39" i="9"/>
  <c r="L39" i="9"/>
  <c r="L41" i="9"/>
  <c r="L38" i="9"/>
  <c r="L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Suri, Grace</author>
  </authors>
  <commentList>
    <comment ref="A13" authorId="0" shapeId="0" xr:uid="{E62245ED-D5C3-4D9C-AF4B-40F9EE06D7E7}">
      <text>
        <r>
          <rPr>
            <sz val="9"/>
            <color indexed="81"/>
            <rFont val="Tahoma"/>
            <family val="2"/>
          </rPr>
          <t>as per A-3.1.1.5.(5)(a), refer to "Building Envelope Thermal Bridging Guide", available through BC Hydro or other licensing services.
https://www.bchydro.com/content/dam/BCHydro/customer-portal/documents/power-smart/builders-developers/betbg-enhanced-spreadsheet.xlsm</t>
        </r>
      </text>
    </comment>
    <comment ref="A14" authorId="0" shapeId="0" xr:uid="{7F54ADB7-432B-44A3-8710-FB9DE65458F4}">
      <text>
        <r>
          <rPr>
            <sz val="9"/>
            <color indexed="81"/>
            <rFont val="Tahoma"/>
            <family val="2"/>
          </rPr>
          <t xml:space="preserve">Account for all controls required by NECB. Controls savings should be shown. 
Separate calculations for interior and exterior lighting. </t>
        </r>
      </text>
    </comment>
    <comment ref="H21" authorId="0" shapeId="0" xr:uid="{F9FFD2D8-9587-4112-AD6F-4689D6469CDD}">
      <text>
        <r>
          <rPr>
            <sz val="9"/>
            <color indexed="81"/>
            <rFont val="Tahoma"/>
            <family val="2"/>
          </rPr>
          <t>If values differ, adjust automated calculation.</t>
        </r>
      </text>
    </comment>
    <comment ref="L21" authorId="0" shapeId="0" xr:uid="{2B8D9DF6-063D-4C00-AE9E-5F1A0E7E36A7}">
      <text>
        <r>
          <rPr>
            <sz val="9"/>
            <color indexed="81"/>
            <rFont val="Tahoma"/>
            <family val="2"/>
          </rPr>
          <t>If values differ, adjust automated calculation.</t>
        </r>
      </text>
    </comment>
    <comment ref="K22" authorId="0" shapeId="0" xr:uid="{1200B864-F7C9-4591-ABB3-8866EFC94579}">
      <text>
        <r>
          <rPr>
            <sz val="9"/>
            <color indexed="81"/>
            <rFont val="Tahoma"/>
            <family val="2"/>
          </rPr>
          <t xml:space="preserve">Provide fuel type here, if multiple "other" fuels are used, combine and provide details in summary below. </t>
        </r>
      </text>
    </comment>
    <comment ref="H48" authorId="0" shapeId="0" xr:uid="{E45FA1F3-D472-450D-9B2C-3B7D5288B37B}">
      <text>
        <r>
          <rPr>
            <sz val="9"/>
            <color indexed="81"/>
            <rFont val="Tahoma"/>
            <family val="2"/>
          </rPr>
          <t>If values differ, adjust automated calculation and provide details.</t>
        </r>
      </text>
    </comment>
    <comment ref="H49" authorId="0" shapeId="0" xr:uid="{036F4A41-02A3-4019-80B8-D017323FD638}">
      <text>
        <r>
          <rPr>
            <sz val="9"/>
            <color indexed="81"/>
            <rFont val="Tahoma"/>
            <family val="2"/>
          </rPr>
          <t>if values differ, adjust automated calculation and specify emission factors for other fuel types. 
For more information on emission factors, refer to: https://data-donnees.az.ec.gc.ca/data/substances/monitor/canada-s-official-greenhouse-gas-inventory?lang=en</t>
        </r>
      </text>
    </comment>
    <comment ref="H57" authorId="0" shapeId="0" xr:uid="{2DFC8CB8-2FD2-41E2-A8E3-E54C3BE32D1E}">
      <text>
        <r>
          <rPr>
            <b/>
            <sz val="9"/>
            <color indexed="81"/>
            <rFont val="Tahoma"/>
            <family val="2"/>
          </rPr>
          <t>Must be ASHRAE 140 Compliant.</t>
        </r>
      </text>
    </comment>
    <comment ref="H59" authorId="0" shapeId="0" xr:uid="{E7B5CA13-7A07-42D3-A413-D7AB97CF596B}">
      <text>
        <r>
          <rPr>
            <sz val="9"/>
            <color indexed="81"/>
            <rFont val="Tahoma"/>
            <family val="2"/>
          </rPr>
          <t>i.e. Office, Residential, Industrial, etc.</t>
        </r>
      </text>
    </comment>
    <comment ref="H60" authorId="0" shapeId="0" xr:uid="{54CCBD44-9FBE-4702-9A74-D6C7B9F795F2}">
      <text>
        <r>
          <rPr>
            <sz val="9"/>
            <color indexed="81"/>
            <rFont val="Tahoma"/>
            <family val="2"/>
          </rPr>
          <t xml:space="preserve">NECB Schedule, i.e. NECB A or NECB G. Please specify if an alternate is used. </t>
        </r>
      </text>
    </comment>
    <comment ref="H63" authorId="0" shapeId="0" xr:uid="{32DEF320-7FE4-467D-8B23-754184634E6A}">
      <text>
        <r>
          <rPr>
            <sz val="9"/>
            <color indexed="81"/>
            <rFont val="Tahoma"/>
            <family val="2"/>
          </rPr>
          <t>Average or overall means value should be area-weighted based on full project.</t>
        </r>
      </text>
    </comment>
    <comment ref="H64" authorId="0" shapeId="0" xr:uid="{DDBF7F95-2BCE-4D5D-99F1-E3B91B06DCB7}">
      <text>
        <r>
          <rPr>
            <sz val="9"/>
            <color indexed="81"/>
            <rFont val="Tahoma"/>
            <family val="2"/>
          </rPr>
          <t>Must match the Building Envelope Thermal Bridging Calculation Spreadsheet.</t>
        </r>
      </text>
    </comment>
    <comment ref="H69" authorId="0" shapeId="0" xr:uid="{55EAE762-10AD-4C5F-9FF3-3A0C78C74E3E}">
      <text>
        <r>
          <rPr>
            <sz val="9"/>
            <color indexed="81"/>
            <rFont val="Tahoma"/>
            <family val="2"/>
          </rPr>
          <t>Reference and Proposed must be identical.</t>
        </r>
      </text>
    </comment>
    <comment ref="H71" authorId="0" shapeId="0" xr:uid="{879E168C-F9FE-4D6E-BC59-669FF28159A4}">
      <text>
        <r>
          <rPr>
            <sz val="9"/>
            <color indexed="81"/>
            <rFont val="Tahoma"/>
            <family val="2"/>
          </rPr>
          <t xml:space="preserve">Must match the Lighting Take-off Spreadsheet. </t>
        </r>
      </text>
    </comment>
    <comment ref="H77" authorId="0" shapeId="0" xr:uid="{FDF44C76-747B-45F5-868A-C94118D4D1E4}">
      <text>
        <r>
          <rPr>
            <sz val="9"/>
            <color indexed="81"/>
            <rFont val="Tahoma"/>
            <family val="2"/>
          </rPr>
          <t>If savings are claimed, ensure an air-leakage report is provided.</t>
        </r>
      </text>
    </comment>
    <comment ref="A79" authorId="0" shapeId="0" xr:uid="{CBA97950-3FC1-4729-8966-7C9356DECC12}">
      <text>
        <r>
          <rPr>
            <sz val="9"/>
            <color indexed="81"/>
            <rFont val="Tahoma"/>
            <family val="2"/>
          </rPr>
          <t>Provide a detailed description in the Energy Modelling Report. Including, but not limited to: Boiler (size and efficiency), Chiller (size and COP), Heat Pump  (size and COP), Heating and cooling backup systems (control triggers, size, efficiency), Fan (power and flow rate), Pump (power and flow rate), Ventilation system (flow rate and performance), Heat Recovery (flow rate and efficiency), Water Heater (size and efficiency), Temperature/Humidity Setpoints for Plant and System Level Equipment.</t>
        </r>
      </text>
    </comment>
  </commentList>
</comments>
</file>

<file path=xl/sharedStrings.xml><?xml version="1.0" encoding="utf-8"?>
<sst xmlns="http://schemas.openxmlformats.org/spreadsheetml/2006/main" count="128" uniqueCount="95">
  <si>
    <t>Report Submission for:</t>
  </si>
  <si>
    <t>Building Permit Application</t>
  </si>
  <si>
    <t>Schedule C/Occupancy Verification</t>
  </si>
  <si>
    <t>Statement of Compliance - National Energy Code of Canada for Buildings 2020                                                                                 Summary Report to NECB Part 8  - Performance Model</t>
  </si>
  <si>
    <t>Project Name:</t>
  </si>
  <si>
    <t>Building Permit Number 
(Completed Internally)</t>
  </si>
  <si>
    <t>Project Address:</t>
  </si>
  <si>
    <t>Applicant Name:</t>
  </si>
  <si>
    <t>Applicant Address:</t>
  </si>
  <si>
    <t>General Conditions Checklist</t>
  </si>
  <si>
    <t>Summary of Energy Usage per End Use</t>
  </si>
  <si>
    <t>End Use</t>
  </si>
  <si>
    <t>Energy Savings (%)</t>
  </si>
  <si>
    <t>Reference</t>
  </si>
  <si>
    <t>Proposed</t>
  </si>
  <si>
    <t>Heating</t>
  </si>
  <si>
    <t>Electricity</t>
  </si>
  <si>
    <t>Natural Gas</t>
  </si>
  <si>
    <t>Cooling</t>
  </si>
  <si>
    <t>Interior Lighting</t>
  </si>
  <si>
    <t>Exterior Lighting</t>
  </si>
  <si>
    <t>Fans</t>
  </si>
  <si>
    <t>Pumps</t>
  </si>
  <si>
    <t xml:space="preserve">Heat Recovery </t>
  </si>
  <si>
    <t>Heat Rejection</t>
  </si>
  <si>
    <t>Service Water Heating</t>
  </si>
  <si>
    <t>Receptacle Equipment</t>
  </si>
  <si>
    <t>Other Equipment:</t>
  </si>
  <si>
    <t>On-Site Generation</t>
  </si>
  <si>
    <t>National Energy Code of Canada for Buildings 2020 Summary Compliance Results</t>
  </si>
  <si>
    <t>Tier Pursued</t>
  </si>
  <si>
    <t>Summary of Modelled Outputs</t>
  </si>
  <si>
    <t>Additional Comments</t>
  </si>
  <si>
    <r>
      <t>Modelled Floor Area (m</t>
    </r>
    <r>
      <rPr>
        <vertAlign val="superscript"/>
        <sz val="10"/>
        <color theme="1"/>
        <rFont val="Arial"/>
        <family val="2"/>
      </rPr>
      <t>2</t>
    </r>
    <r>
      <rPr>
        <sz val="10"/>
        <color theme="1"/>
        <rFont val="Arial"/>
        <family val="2"/>
      </rPr>
      <t>)</t>
    </r>
  </si>
  <si>
    <t>Building Peak Electricity Demand (kW)</t>
  </si>
  <si>
    <t>Number of hours heating loads not met</t>
  </si>
  <si>
    <t>Number of hours cooling loads not met</t>
  </si>
  <si>
    <t>Summary of Modelled Inputs</t>
  </si>
  <si>
    <t>Indicate Software used - including version</t>
  </si>
  <si>
    <t>Simulation Weather File</t>
  </si>
  <si>
    <t>Typical Operating Schedule</t>
  </si>
  <si>
    <t>Building Use Classification</t>
  </si>
  <si>
    <t>Is Interior heat gain taken into account?</t>
  </si>
  <si>
    <r>
      <t xml:space="preserve">Average Wall </t>
    </r>
    <r>
      <rPr>
        <sz val="10"/>
        <color theme="1"/>
        <rFont val="BC Sans"/>
      </rPr>
      <t>Clear Field R-Value  (m²K/W)</t>
    </r>
  </si>
  <si>
    <r>
      <t xml:space="preserve">Average Wall Effective </t>
    </r>
    <r>
      <rPr>
        <sz val="10"/>
        <color theme="1"/>
        <rFont val="BC Sans"/>
      </rPr>
      <t>R-Value  (m²K/W)</t>
    </r>
  </si>
  <si>
    <r>
      <t>Average Roof C</t>
    </r>
    <r>
      <rPr>
        <sz val="10"/>
        <color theme="1"/>
        <rFont val="BC Sans"/>
      </rPr>
      <t>lear Field R-Value  (m²K/W)</t>
    </r>
  </si>
  <si>
    <r>
      <t>Average Roof Effective</t>
    </r>
    <r>
      <rPr>
        <sz val="10"/>
        <color theme="1"/>
        <rFont val="BC Sans"/>
      </rPr>
      <t xml:space="preserve"> Field R-Value  (m²K/W)</t>
    </r>
  </si>
  <si>
    <r>
      <t>Average Floor Effective</t>
    </r>
    <r>
      <rPr>
        <sz val="10"/>
        <color theme="1"/>
        <rFont val="BC Sans"/>
      </rPr>
      <t xml:space="preserve"> Field R-Value  (m²K/W)</t>
    </r>
  </si>
  <si>
    <t>Average Fenestrations Effective U-Value (W/m²K)</t>
  </si>
  <si>
    <t>Average Fenestrations Solar Heat Gain Coefficient</t>
  </si>
  <si>
    <t>Is Daylighting taken into account?</t>
  </si>
  <si>
    <t>Are occupancy/daylight sensors taken into account?</t>
  </si>
  <si>
    <t>Is demand control ventilation modelled?</t>
  </si>
  <si>
    <t>Heating System Summary</t>
  </si>
  <si>
    <t>Cooling System Summary</t>
  </si>
  <si>
    <t>Ventilation System Summary</t>
  </si>
  <si>
    <t>Water Heating System Summary</t>
  </si>
  <si>
    <t>Document Referenced</t>
  </si>
  <si>
    <t>Discipline</t>
  </si>
  <si>
    <t>Document Name</t>
  </si>
  <si>
    <t>Date Issued</t>
  </si>
  <si>
    <t>Architecture Drawings</t>
  </si>
  <si>
    <t>Mechanical Drawings</t>
  </si>
  <si>
    <t>Electrical Drawings</t>
  </si>
  <si>
    <t>Other</t>
  </si>
  <si>
    <t>Date:</t>
  </si>
  <si>
    <t>Is thermal mass taken into account?</t>
  </si>
  <si>
    <t>Percentage of Energy Use</t>
  </si>
  <si>
    <t>Average Lighting Power Density  (W/m²)</t>
  </si>
  <si>
    <t>Average Ventilation Rate  (L/s/m²)</t>
  </si>
  <si>
    <t>Modelled Infiltration Rate  (L/s/m²)</t>
  </si>
  <si>
    <t>Average HRV/ERV Sensible Efficiency  (%)</t>
  </si>
  <si>
    <t>Average Occupant Density  (m²/person)</t>
  </si>
  <si>
    <r>
      <t>Total Energy Use Intensity (kWh/m</t>
    </r>
    <r>
      <rPr>
        <vertAlign val="superscript"/>
        <sz val="10"/>
        <color theme="1"/>
        <rFont val="Arial"/>
        <family val="2"/>
      </rPr>
      <t>2</t>
    </r>
    <r>
      <rPr>
        <sz val="10"/>
        <color theme="1"/>
        <rFont val="Arial"/>
        <family val="2"/>
      </rPr>
      <t>/yr)</t>
    </r>
  </si>
  <si>
    <t>The Coordinating Professional hereby certifies that the proposed building design represented in the construction documents and modelled for this permit application are consistent with all other forms and worksheets, specifications and other calculations submitted with this permit application. The proposed building, as designed, meets the requirements of the NECB.</t>
  </si>
  <si>
    <t xml:space="preserve">          2. All relevant information as required in NECB Division C 2.2.2.8.</t>
  </si>
  <si>
    <t>Prepared By</t>
  </si>
  <si>
    <t>Name:</t>
  </si>
  <si>
    <t>(INSERT CONSULTANT INFORMATION HERE)</t>
  </si>
  <si>
    <t>(STAMP REQUIRED)</t>
  </si>
  <si>
    <t>(Please specify)</t>
  </si>
  <si>
    <t>Proposed (GJ)</t>
  </si>
  <si>
    <t>Reference (GJ)</t>
  </si>
  <si>
    <t>Total Annual Energy (GJ)</t>
  </si>
  <si>
    <r>
      <t>Annual Thermal Energy Demand Intensity (kWh/m</t>
    </r>
    <r>
      <rPr>
        <vertAlign val="superscript"/>
        <sz val="10"/>
        <color theme="1"/>
        <rFont val="Arial"/>
        <family val="2"/>
      </rPr>
      <t>2</t>
    </r>
    <r>
      <rPr>
        <sz val="10"/>
        <color theme="1"/>
        <rFont val="Arial"/>
        <family val="2"/>
      </rPr>
      <t>/yr)</t>
    </r>
  </si>
  <si>
    <r>
      <t>Annual Cooling Energy Demand Intensity (kWh/m</t>
    </r>
    <r>
      <rPr>
        <vertAlign val="superscript"/>
        <sz val="10"/>
        <color theme="1"/>
        <rFont val="Arial"/>
        <family val="2"/>
      </rPr>
      <t>2</t>
    </r>
    <r>
      <rPr>
        <sz val="10"/>
        <color theme="1"/>
        <rFont val="Arial"/>
        <family val="2"/>
      </rPr>
      <t>/yr)</t>
    </r>
  </si>
  <si>
    <r>
      <t>Greenhouse Gas Emissions Intensity (tonne CO</t>
    </r>
    <r>
      <rPr>
        <vertAlign val="superscript"/>
        <sz val="10"/>
        <color theme="1"/>
        <rFont val="Arial"/>
        <family val="2"/>
      </rPr>
      <t>2</t>
    </r>
    <r>
      <rPr>
        <sz val="10"/>
        <color theme="1"/>
        <rFont val="Arial"/>
        <family val="2"/>
      </rPr>
      <t>/m</t>
    </r>
    <r>
      <rPr>
        <vertAlign val="superscript"/>
        <sz val="10"/>
        <color theme="1"/>
        <rFont val="Arial"/>
        <family val="2"/>
      </rPr>
      <t>2</t>
    </r>
    <r>
      <rPr>
        <sz val="10"/>
        <color theme="1"/>
        <rFont val="Arial"/>
        <family val="2"/>
      </rPr>
      <t>/yr)</t>
    </r>
  </si>
  <si>
    <t xml:space="preserve">Please note that this Performance Compliance Summary must be accompanied by an NECB Part 8 Energy Model Report at the time of submission. The applicant can choose to submit their own report generated by energy modeling software or complete and submit the reports contained within this document. Both forms of report should include:                                           </t>
  </si>
  <si>
    <t xml:space="preserve">          1.  Illustrations in plans &amp; sections of thermal blocks used in modeling for the proposed and reference buildings</t>
  </si>
  <si>
    <t>Air Leakage Compliance Path</t>
  </si>
  <si>
    <t>N/A</t>
  </si>
  <si>
    <t>Building energy performance compliance meets NECB 2020</t>
  </si>
  <si>
    <t>Declaration of Energy Modeling Professional</t>
  </si>
  <si>
    <t xml:space="preserve">          3. Building Envelope Thermal Bridging Calculation Spreadsheet </t>
  </si>
  <si>
    <t xml:space="preserve">          4. Lighting Take-off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</si>
</sst>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00%"/>
  </numFmts>
  <fonts count="24">
    <font>
      <sz val="11"/>
      <color theme="1"/>
      <name val="Calibri"/>
      <family val="2"/>
      <scheme val="minor"/>
    </font>
    <font>
      <sz val="11"/>
      <color theme="1"/>
      <name val="Arial"/>
      <family val="2"/>
    </font>
    <font>
      <sz val="10"/>
      <color theme="1"/>
      <name val="Calibri"/>
      <family val="2"/>
      <scheme val="minor"/>
    </font>
    <font>
      <sz val="10"/>
      <color theme="1"/>
      <name val="Arial"/>
      <family val="2"/>
    </font>
    <font>
      <vertAlign val="superscript"/>
      <sz val="10"/>
      <color theme="1"/>
      <name val="Arial"/>
      <family val="2"/>
    </font>
    <font>
      <b/>
      <sz val="11"/>
      <color theme="1"/>
      <name val="Arial"/>
      <family val="2"/>
    </font>
    <font>
      <b/>
      <sz val="10"/>
      <color theme="1"/>
      <name val="Arial"/>
      <family val="2"/>
    </font>
    <font>
      <sz val="11"/>
      <color theme="1"/>
      <name val="Calibri"/>
      <family val="2"/>
      <scheme val="minor"/>
    </font>
    <font>
      <sz val="14"/>
      <color theme="0"/>
      <name val="Arial"/>
      <family val="2"/>
    </font>
    <font>
      <sz val="12"/>
      <color theme="1"/>
      <name val="Arial"/>
      <family val="2"/>
    </font>
    <font>
      <sz val="14"/>
      <color theme="1"/>
      <name val="Arial"/>
      <family val="2"/>
    </font>
    <font>
      <sz val="10"/>
      <color theme="0"/>
      <name val="Arial"/>
      <family val="2"/>
    </font>
    <font>
      <b/>
      <sz val="12"/>
      <color theme="5"/>
      <name val="Arial"/>
      <family val="2"/>
    </font>
    <font>
      <b/>
      <sz val="12"/>
      <name val="Arial"/>
      <family val="2"/>
    </font>
    <font>
      <b/>
      <sz val="11"/>
      <color theme="0" tint="-0.34998626667073579"/>
      <name val="Arial"/>
      <family val="2"/>
    </font>
    <font>
      <b/>
      <sz val="11"/>
      <color rgb="FFFA7D00"/>
      <name val="Calibri"/>
      <family val="2"/>
      <scheme val="minor"/>
    </font>
    <font>
      <sz val="10"/>
      <name val="Arial"/>
      <family val="2"/>
    </font>
    <font>
      <sz val="9"/>
      <color indexed="81"/>
      <name val="Tahoma"/>
      <family val="2"/>
    </font>
    <font>
      <sz val="10"/>
      <color theme="1"/>
      <name val="BC Sans"/>
    </font>
    <font>
      <b/>
      <sz val="9"/>
      <color indexed="81"/>
      <name val="Tahoma"/>
      <family val="2"/>
    </font>
    <font>
      <sz val="11"/>
      <color rgb="FFFA7D00"/>
      <name val="Calibri"/>
      <family val="2"/>
      <scheme val="minor"/>
    </font>
    <font>
      <b/>
      <sz val="11"/>
      <color rgb="FF927BB1"/>
      <name val="Calibri"/>
      <family val="2"/>
      <scheme val="minor"/>
    </font>
    <font>
      <sz val="11"/>
      <color rgb="FF927BB1"/>
      <name val="Calibri"/>
      <family val="2"/>
      <scheme val="minor"/>
    </font>
    <font>
      <i/>
      <sz val="11"/>
      <color rgb="FF7F7F7F"/>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thin">
        <color theme="0"/>
      </bottom>
      <diagonal/>
    </border>
    <border>
      <left style="thin">
        <color theme="0"/>
      </left>
      <right style="thin">
        <color theme="0"/>
      </right>
      <top style="thin">
        <color theme="0"/>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7F7F7F"/>
      </left>
      <right/>
      <top style="thin">
        <color rgb="FF7F7F7F"/>
      </top>
      <bottom style="thin">
        <color rgb="FF7F7F7F"/>
      </bottom>
      <diagonal/>
    </border>
    <border>
      <left style="medium">
        <color indexed="64"/>
      </left>
      <right style="thin">
        <color rgb="FF7F7F7F"/>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7" fillId="0" borderId="0"/>
    <xf numFmtId="9" fontId="7" fillId="0" borderId="0" applyFont="0" applyFill="0" applyBorder="0" applyAlignment="0" applyProtection="0"/>
    <xf numFmtId="0" fontId="15" fillId="6" borderId="12" applyNumberFormat="0" applyAlignment="0" applyProtection="0"/>
    <xf numFmtId="0" fontId="23" fillId="0" borderId="0" applyNumberFormat="0" applyFill="0" applyBorder="0" applyAlignment="0" applyProtection="0"/>
  </cellStyleXfs>
  <cellXfs count="129">
    <xf numFmtId="0" fontId="0" fillId="0" borderId="0" xfId="0"/>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textRotation="90" wrapText="1"/>
      <protection locked="0"/>
    </xf>
    <xf numFmtId="0" fontId="1" fillId="5" borderId="1" xfId="0" applyFont="1" applyFill="1" applyBorder="1" applyProtection="1">
      <protection locked="0"/>
    </xf>
    <xf numFmtId="0" fontId="3" fillId="5" borderId="1" xfId="0" applyFont="1" applyFill="1" applyBorder="1" applyAlignment="1" applyProtection="1">
      <alignment wrapText="1"/>
      <protection locked="0"/>
    </xf>
    <xf numFmtId="0" fontId="12" fillId="0" borderId="11" xfId="0" applyFont="1" applyBorder="1" applyAlignment="1">
      <alignment vertical="center"/>
    </xf>
    <xf numFmtId="0" fontId="9" fillId="0" borderId="11" xfId="0" applyFont="1" applyBorder="1" applyAlignment="1">
      <alignment vertical="center"/>
    </xf>
    <xf numFmtId="0" fontId="12" fillId="0" borderId="11" xfId="0" applyFont="1" applyBorder="1" applyAlignment="1">
      <alignment horizontal="left" vertical="center" indent="2"/>
    </xf>
    <xf numFmtId="0" fontId="12" fillId="0" borderId="11" xfId="0" applyFont="1" applyBorder="1" applyAlignment="1">
      <alignment horizontal="left" vertical="center" indent="3"/>
    </xf>
    <xf numFmtId="0" fontId="0" fillId="8" borderId="0" xfId="0" applyFill="1"/>
    <xf numFmtId="0" fontId="3" fillId="5" borderId="1" xfId="0" applyFont="1" applyFill="1" applyBorder="1" applyAlignment="1" applyProtection="1">
      <alignment vertical="center" wrapText="1"/>
      <protection locked="0"/>
    </xf>
    <xf numFmtId="0" fontId="0" fillId="8" borderId="0" xfId="0" applyFill="1" applyAlignment="1">
      <alignment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vertical="center" wrapText="1"/>
      <protection locked="0"/>
    </xf>
    <xf numFmtId="1" fontId="3" fillId="5" borderId="13" xfId="0" applyNumberFormat="1" applyFont="1" applyFill="1" applyBorder="1" applyAlignment="1" applyProtection="1">
      <alignment vertical="center" wrapText="1"/>
      <protection locked="0"/>
    </xf>
    <xf numFmtId="49" fontId="16" fillId="7" borderId="1" xfId="1" applyNumberFormat="1" applyFont="1" applyFill="1" applyBorder="1" applyAlignment="1">
      <alignment horizontal="center" vertical="center" wrapText="1"/>
    </xf>
    <xf numFmtId="9" fontId="22" fillId="6" borderId="15" xfId="3" applyNumberFormat="1" applyFont="1" applyBorder="1" applyAlignment="1" applyProtection="1">
      <alignment vertical="center" wrapText="1"/>
      <protection locked="0" hidden="1"/>
    </xf>
    <xf numFmtId="9" fontId="20" fillId="6" borderId="16" xfId="3" applyNumberFormat="1" applyFont="1" applyBorder="1" applyAlignment="1" applyProtection="1">
      <alignment vertical="center" wrapText="1"/>
      <protection hidden="1"/>
    </xf>
    <xf numFmtId="164" fontId="15" fillId="6" borderId="16" xfId="3" applyNumberFormat="1" applyFont="1" applyBorder="1" applyAlignment="1" applyProtection="1">
      <alignment vertical="center" wrapText="1"/>
      <protection hidden="1"/>
    </xf>
    <xf numFmtId="9" fontId="21" fillId="6" borderId="15" xfId="3" applyNumberFormat="1" applyFont="1" applyBorder="1" applyAlignment="1" applyProtection="1">
      <alignment vertical="center" wrapText="1"/>
      <protection locked="0" hidden="1"/>
    </xf>
    <xf numFmtId="1" fontId="6" fillId="0" borderId="1" xfId="0" applyNumberFormat="1" applyFont="1" applyBorder="1" applyAlignment="1" applyProtection="1">
      <alignment horizontal="right" vertical="center" wrapText="1"/>
    </xf>
    <xf numFmtId="0" fontId="5" fillId="3" borderId="4" xfId="0" applyFont="1" applyFill="1" applyBorder="1" applyAlignment="1">
      <alignment vertical="center"/>
    </xf>
    <xf numFmtId="165" fontId="3" fillId="3" borderId="1" xfId="0" applyNumberFormat="1" applyFont="1" applyFill="1" applyBorder="1" applyAlignment="1" applyProtection="1">
      <alignment wrapText="1"/>
      <protection locked="0" hidden="1"/>
    </xf>
    <xf numFmtId="0" fontId="3" fillId="7" borderId="13"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3" fillId="3" borderId="1" xfId="0" applyFont="1" applyFill="1" applyBorder="1" applyAlignment="1" applyProtection="1">
      <alignment wrapText="1"/>
      <protection locked="0"/>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wrapText="1"/>
      <protection locked="0"/>
    </xf>
    <xf numFmtId="0" fontId="3" fillId="3" borderId="3" xfId="0" applyFont="1" applyFill="1" applyBorder="1" applyAlignment="1" applyProtection="1">
      <alignment horizontal="left" wrapText="1"/>
      <protection locked="0"/>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5" fillId="4" borderId="6" xfId="0" applyFont="1" applyFill="1" applyBorder="1" applyAlignment="1">
      <alignment horizontal="center" vertical="center"/>
    </xf>
    <xf numFmtId="0" fontId="5" fillId="4" borderId="2"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3" borderId="17"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3" fillId="7" borderId="5"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49" fontId="16" fillId="7" borderId="3" xfId="1" applyNumberFormat="1" applyFont="1" applyFill="1" applyBorder="1" applyAlignment="1">
      <alignment horizontal="center" vertical="center" wrapText="1"/>
    </xf>
    <xf numFmtId="49" fontId="16" fillId="7" borderId="4" xfId="1" applyNumberFormat="1" applyFont="1" applyFill="1" applyBorder="1" applyAlignment="1">
      <alignment horizontal="left" vertical="center" wrapText="1"/>
    </xf>
    <xf numFmtId="49" fontId="16" fillId="7" borderId="3" xfId="1"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49" fontId="16" fillId="7" borderId="1" xfId="1" applyNumberFormat="1" applyFont="1" applyFill="1" applyBorder="1" applyAlignment="1">
      <alignment horizontal="center" vertical="center" wrapText="1"/>
    </xf>
    <xf numFmtId="0" fontId="6" fillId="0" borderId="3" xfId="0" applyFont="1" applyBorder="1" applyAlignment="1" applyProtection="1">
      <alignment horizontal="center" vertical="center"/>
      <protection hidden="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166" fontId="11" fillId="0" borderId="3" xfId="2" applyNumberFormat="1" applyFont="1" applyBorder="1" applyAlignment="1" applyProtection="1">
      <alignment horizontal="center" vertical="center"/>
      <protection hidden="1"/>
    </xf>
    <xf numFmtId="0" fontId="3" fillId="3" borderId="4" xfId="0" applyFont="1" applyFill="1" applyBorder="1" applyAlignment="1" applyProtection="1">
      <alignment horizontal="left" wrapText="1"/>
    </xf>
    <xf numFmtId="0" fontId="3" fillId="3" borderId="3" xfId="0" applyFont="1" applyFill="1" applyBorder="1" applyAlignment="1" applyProtection="1">
      <alignment horizontal="left" wrapText="1"/>
    </xf>
    <xf numFmtId="0" fontId="3" fillId="3" borderId="5" xfId="0" applyFont="1" applyFill="1" applyBorder="1" applyAlignment="1" applyProtection="1">
      <alignment horizontal="left" wrapText="1"/>
    </xf>
    <xf numFmtId="1" fontId="3" fillId="5" borderId="4" xfId="0" applyNumberFormat="1" applyFont="1" applyFill="1" applyBorder="1" applyAlignment="1" applyProtection="1">
      <alignment horizontal="center" wrapText="1"/>
      <protection locked="0"/>
    </xf>
    <xf numFmtId="1" fontId="3" fillId="5" borderId="5" xfId="0" applyNumberFormat="1" applyFont="1" applyFill="1" applyBorder="1" applyAlignment="1" applyProtection="1">
      <alignment horizontal="center" wrapText="1"/>
      <protection locked="0"/>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3" fillId="3" borderId="4" xfId="0" applyFont="1" applyFill="1" applyBorder="1" applyAlignment="1" applyProtection="1">
      <alignment horizontal="center" wrapText="1"/>
      <protection locked="0"/>
    </xf>
    <xf numFmtId="0" fontId="3" fillId="3" borderId="3" xfId="0" applyFont="1" applyFill="1" applyBorder="1" applyAlignment="1" applyProtection="1">
      <alignment horizontal="center" wrapText="1"/>
      <protection locked="0"/>
    </xf>
    <xf numFmtId="0" fontId="3" fillId="5" borderId="4" xfId="0" applyFont="1" applyFill="1" applyBorder="1" applyAlignment="1" applyProtection="1">
      <alignment horizontal="center" wrapText="1"/>
      <protection locked="0"/>
    </xf>
    <xf numFmtId="0" fontId="3" fillId="5" borderId="5" xfId="0" applyFont="1" applyFill="1" applyBorder="1" applyAlignment="1" applyProtection="1">
      <alignment horizontal="center" wrapText="1"/>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xf numFmtId="0" fontId="2" fillId="2" borderId="6" xfId="0" applyFont="1" applyFill="1" applyBorder="1" applyAlignment="1">
      <alignment horizontal="center"/>
    </xf>
    <xf numFmtId="0" fontId="2" fillId="2" borderId="2" xfId="0" applyFont="1" applyFill="1" applyBorder="1" applyAlignment="1">
      <alignment horizontal="center"/>
    </xf>
    <xf numFmtId="0" fontId="6" fillId="7"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0" fillId="0" borderId="10" xfId="0" applyBorder="1" applyAlignment="1">
      <alignment horizontal="center"/>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xf>
    <xf numFmtId="0" fontId="8" fillId="2" borderId="6" xfId="0" applyFont="1" applyFill="1" applyBorder="1" applyAlignment="1">
      <alignment horizontal="center" wrapText="1"/>
    </xf>
    <xf numFmtId="0" fontId="10" fillId="2" borderId="2" xfId="0" applyFont="1" applyFill="1" applyBorder="1" applyAlignment="1">
      <alignment horizontal="center" wrapText="1"/>
    </xf>
    <xf numFmtId="0" fontId="10" fillId="2" borderId="9" xfId="0" applyFont="1" applyFill="1" applyBorder="1" applyAlignment="1">
      <alignment horizontal="center" wrapText="1"/>
    </xf>
    <xf numFmtId="0" fontId="10" fillId="2" borderId="0" xfId="0" applyFont="1" applyFill="1" applyAlignment="1">
      <alignment horizontal="center" wrapText="1"/>
    </xf>
    <xf numFmtId="0" fontId="1" fillId="0" borderId="1" xfId="0" applyFont="1" applyBorder="1" applyAlignment="1">
      <alignment horizontal="left" vertical="center"/>
    </xf>
    <xf numFmtId="0" fontId="1" fillId="5" borderId="1" xfId="0" applyFont="1" applyFill="1" applyBorder="1" applyAlignment="1" applyProtection="1">
      <alignment horizontal="left"/>
      <protection locked="0"/>
    </xf>
    <xf numFmtId="49" fontId="16" fillId="7" borderId="5" xfId="1" applyNumberFormat="1" applyFont="1" applyFill="1" applyBorder="1" applyAlignment="1">
      <alignment horizontal="center" vertical="center" wrapText="1"/>
    </xf>
    <xf numFmtId="0" fontId="16" fillId="0" borderId="6" xfId="4" applyFont="1" applyBorder="1" applyAlignment="1" applyProtection="1">
      <alignment horizontal="center" vertical="center" wrapText="1"/>
      <protection locked="0"/>
    </xf>
    <xf numFmtId="0" fontId="16" fillId="0" borderId="2" xfId="4" applyFont="1" applyBorder="1" applyAlignment="1" applyProtection="1">
      <alignment horizontal="center" vertical="center" wrapText="1"/>
      <protection locked="0"/>
    </xf>
    <xf numFmtId="0" fontId="16" fillId="0" borderId="9" xfId="4" applyFont="1" applyBorder="1" applyAlignment="1" applyProtection="1">
      <alignment horizontal="center" vertical="center" wrapText="1"/>
      <protection locked="0"/>
    </xf>
    <xf numFmtId="0" fontId="16" fillId="0" borderId="0" xfId="4" applyFont="1" applyBorder="1" applyAlignment="1" applyProtection="1">
      <alignment horizontal="center" vertical="center" wrapText="1"/>
      <protection locked="0"/>
    </xf>
    <xf numFmtId="0" fontId="16" fillId="0" borderId="7" xfId="4" applyFont="1" applyBorder="1" applyAlignment="1" applyProtection="1">
      <alignment horizontal="center" vertical="center" wrapText="1"/>
      <protection locked="0"/>
    </xf>
    <xf numFmtId="0" fontId="16" fillId="0" borderId="8" xfId="4" applyFont="1" applyBorder="1" applyAlignment="1" applyProtection="1">
      <alignment horizontal="center" vertical="center" wrapText="1"/>
      <protection locked="0"/>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49" fontId="16" fillId="7" borderId="6" xfId="1" applyNumberFormat="1" applyFont="1" applyFill="1" applyBorder="1" applyAlignment="1">
      <alignment horizontal="center" vertical="center" wrapText="1"/>
    </xf>
    <xf numFmtId="49" fontId="16" fillId="7" borderId="7" xfId="1" applyNumberFormat="1" applyFont="1" applyFill="1" applyBorder="1" applyAlignment="1">
      <alignment horizontal="center" vertical="center" wrapText="1"/>
    </xf>
    <xf numFmtId="49" fontId="16" fillId="7" borderId="14" xfId="1" applyNumberFormat="1" applyFont="1" applyFill="1" applyBorder="1" applyAlignment="1">
      <alignment horizontal="center" vertical="center" wrapText="1"/>
    </xf>
    <xf numFmtId="49" fontId="16" fillId="7" borderId="13" xfId="1" applyNumberFormat="1" applyFont="1" applyFill="1" applyBorder="1" applyAlignment="1">
      <alignment horizontal="center" vertical="center" wrapText="1"/>
    </xf>
    <xf numFmtId="0" fontId="3" fillId="7" borderId="1" xfId="0" applyFont="1" applyFill="1" applyBorder="1" applyAlignment="1" applyProtection="1">
      <alignment horizontal="center" wrapText="1"/>
    </xf>
    <xf numFmtId="0" fontId="0" fillId="5" borderId="1" xfId="0" applyFill="1" applyBorder="1" applyAlignment="1" applyProtection="1">
      <alignment horizontal="center" wrapText="1"/>
      <protection locked="0"/>
    </xf>
    <xf numFmtId="0" fontId="1" fillId="5" borderId="1" xfId="0" applyFont="1"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5" xfId="0"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0" fillId="5" borderId="3" xfId="0" applyFill="1" applyBorder="1" applyAlignment="1" applyProtection="1">
      <protection locked="0"/>
    </xf>
    <xf numFmtId="0" fontId="0" fillId="5" borderId="5" xfId="0" applyFill="1" applyBorder="1" applyAlignment="1" applyProtection="1">
      <protection locked="0"/>
    </xf>
  </cellXfs>
  <cellStyles count="5">
    <cellStyle name="Calculation" xfId="3" builtinId="22"/>
    <cellStyle name="Explanatory Text" xfId="4" builtinId="53"/>
    <cellStyle name="Normal" xfId="0" builtinId="0"/>
    <cellStyle name="Normal 2" xfId="1" xr:uid="{00000000-0005-0000-0000-000001000000}"/>
    <cellStyle name="Percent" xfId="2" builtinId="5"/>
  </cellStyles>
  <dxfs count="6">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s>
  <tableStyles count="0" defaultTableStyle="TableStyleMedium9" defaultPivotStyle="PivotStyleLight16"/>
  <colors>
    <mruColors>
      <color rgb="FF927BB1"/>
      <color rgb="FFA693BF"/>
      <color rgb="FFCA1818"/>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428625</xdr:colOff>
      <xdr:row>0</xdr:row>
      <xdr:rowOff>53340</xdr:rowOff>
    </xdr:from>
    <xdr:to>
      <xdr:col>13</xdr:col>
      <xdr:colOff>0</xdr:colOff>
      <xdr:row>0</xdr:row>
      <xdr:rowOff>927100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828925" y="53340"/>
          <a:ext cx="7445375" cy="873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Performance Model</a:t>
          </a:r>
        </a:p>
        <a:p>
          <a:pPr algn="r"/>
          <a:r>
            <a:rPr lang="en-CA" sz="1400">
              <a:latin typeface="Arial" pitchFamily="34" charset="0"/>
              <a:cs typeface="Arial" pitchFamily="34" charset="0"/>
            </a:rPr>
            <a:t>Energy Model</a:t>
          </a:r>
          <a:r>
            <a:rPr lang="en-CA" sz="1400" baseline="0">
              <a:latin typeface="Arial" pitchFamily="34" charset="0"/>
              <a:cs typeface="Arial" pitchFamily="34" charset="0"/>
            </a:rPr>
            <a:t> Compliance Summary</a:t>
          </a:r>
        </a:p>
        <a:p>
          <a:pPr algn="r"/>
          <a:r>
            <a:rPr lang="en-CA" sz="1100" u="none" strike="noStrike" baseline="0">
              <a:solidFill>
                <a:sysClr val="windowText" lastClr="000000"/>
              </a:solidFill>
              <a:latin typeface="Arial" pitchFamily="34" charset="0"/>
              <a:cs typeface="Arial" pitchFamily="34" charset="0"/>
            </a:rPr>
            <a:t>(2024/05</a:t>
          </a:r>
          <a:r>
            <a:rPr lang="en-CA" sz="1100" strike="noStrike" baseline="0">
              <a:solidFill>
                <a:sysClr val="windowText" lastClr="000000"/>
              </a:solidFill>
              <a:latin typeface="Arial" pitchFamily="34" charset="0"/>
              <a:cs typeface="Arial" pitchFamily="34" charset="0"/>
            </a:rPr>
            <a:t>) </a:t>
          </a:r>
        </a:p>
      </xdr:txBody>
    </xdr:sp>
    <xdr:clientData/>
  </xdr:twoCellAnchor>
  <xdr:twoCellAnchor editAs="oneCell">
    <xdr:from>
      <xdr:col>0</xdr:col>
      <xdr:colOff>142875</xdr:colOff>
      <xdr:row>0</xdr:row>
      <xdr:rowOff>129540</xdr:rowOff>
    </xdr:from>
    <xdr:to>
      <xdr:col>3</xdr:col>
      <xdr:colOff>72232</xdr:colOff>
      <xdr:row>0</xdr:row>
      <xdr:rowOff>1160482</xdr:rowOff>
    </xdr:to>
    <xdr:pic>
      <xdr:nvPicPr>
        <xdr:cNvPr id="5" name="Picture 4" descr="COCLogo_610.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142875" y="129540"/>
          <a:ext cx="2069307" cy="10309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0</xdr:row>
          <xdr:rowOff>800100</xdr:rowOff>
        </xdr:from>
        <xdr:to>
          <xdr:col>4</xdr:col>
          <xdr:colOff>400050</xdr:colOff>
          <xdr:row>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0</xdr:row>
          <xdr:rowOff>812800</xdr:rowOff>
        </xdr:from>
        <xdr:to>
          <xdr:col>8</xdr:col>
          <xdr:colOff>222250</xdr:colOff>
          <xdr:row>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10</xdr:row>
          <xdr:rowOff>0</xdr:rowOff>
        </xdr:from>
        <xdr:to>
          <xdr:col>0</xdr:col>
          <xdr:colOff>361950</xdr:colOff>
          <xdr:row>10</xdr:row>
          <xdr:rowOff>171450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11</xdr:row>
          <xdr:rowOff>0</xdr:rowOff>
        </xdr:from>
        <xdr:to>
          <xdr:col>0</xdr:col>
          <xdr:colOff>361950</xdr:colOff>
          <xdr:row>11</xdr:row>
          <xdr:rowOff>171450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12</xdr:row>
          <xdr:rowOff>0</xdr:rowOff>
        </xdr:from>
        <xdr:to>
          <xdr:col>0</xdr:col>
          <xdr:colOff>361950</xdr:colOff>
          <xdr:row>12</xdr:row>
          <xdr:rowOff>171450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13</xdr:row>
          <xdr:rowOff>0</xdr:rowOff>
        </xdr:from>
        <xdr:to>
          <xdr:col>0</xdr:col>
          <xdr:colOff>361950</xdr:colOff>
          <xdr:row>13</xdr:row>
          <xdr:rowOff>171450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ycity/workgroups/groups/DBA-PST/Projects/Shared%20Documents/NECB%20Project/Simple%20Trade-off%20Docs/Part%205-6%20HVAC-Water%20-%20Trade-off%20Functio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HVAC-CVCA"/>
      <sheetName val="SWH-CES"/>
      <sheetName val="Tables"/>
      <sheetName val="Minimum efficiencies entries"/>
      <sheetName val="Climate-Climat"/>
      <sheetName val="HVAC-CVCA Report-Rapport"/>
      <sheetName val="SWH-CES Report-Rapport"/>
      <sheetName val="Help-Aide"/>
      <sheetName val="Glossary-Glossaire"/>
    </sheetNames>
    <sheetDataSet>
      <sheetData sheetId="0">
        <row r="14">
          <cell r="D14" t="str">
            <v>Zone 5</v>
          </cell>
        </row>
      </sheetData>
      <sheetData sheetId="1"/>
      <sheetData sheetId="2"/>
      <sheetData sheetId="3">
        <row r="1">
          <cell r="B1">
            <v>1</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130"/>
  <sheetViews>
    <sheetView showGridLines="0" tabSelected="1" zoomScaleNormal="100" zoomScaleSheetLayoutView="100" workbookViewId="0">
      <selection activeCell="F26" sqref="F26"/>
    </sheetView>
  </sheetViews>
  <sheetFormatPr defaultColWidth="0" defaultRowHeight="14.5" zeroHeight="1"/>
  <cols>
    <col min="1" max="3" width="10.7265625" customWidth="1"/>
    <col min="4" max="4" width="2.1796875" customWidth="1"/>
    <col min="5" max="5" width="12.54296875" customWidth="1"/>
    <col min="6" max="6" width="12.7265625" customWidth="1"/>
    <col min="7" max="7" width="12.54296875" customWidth="1"/>
    <col min="8" max="11" width="12.7265625" customWidth="1"/>
    <col min="12" max="12" width="13.26953125" customWidth="1"/>
    <col min="13" max="13" width="10.7265625" customWidth="1"/>
    <col min="14" max="26" width="9.1796875" style="9" customWidth="1"/>
    <col min="27" max="27" width="0" style="9" hidden="1" customWidth="1"/>
    <col min="28" max="16384" width="9.1796875" style="9" hidden="1"/>
  </cols>
  <sheetData>
    <row r="1" spans="1:13" ht="100" customHeight="1">
      <c r="A1" s="86"/>
      <c r="B1" s="86"/>
      <c r="C1" s="86"/>
      <c r="D1" s="86"/>
      <c r="E1" s="86"/>
      <c r="F1" s="86"/>
      <c r="G1" s="86"/>
      <c r="H1" s="86"/>
      <c r="I1" s="86"/>
      <c r="J1" s="86"/>
      <c r="K1" s="86"/>
      <c r="L1" s="86"/>
      <c r="M1" s="86"/>
    </row>
    <row r="2" spans="1:13" ht="15" customHeight="1">
      <c r="A2" s="5" t="s">
        <v>0</v>
      </c>
      <c r="B2" s="6"/>
      <c r="C2" s="6"/>
      <c r="D2" s="6"/>
      <c r="E2" s="7" t="s">
        <v>1</v>
      </c>
      <c r="F2" s="6"/>
      <c r="G2" s="6"/>
      <c r="H2" s="6"/>
      <c r="I2" s="8" t="s">
        <v>2</v>
      </c>
      <c r="J2" s="6"/>
      <c r="K2" s="6"/>
      <c r="L2" s="6"/>
      <c r="M2" s="6"/>
    </row>
    <row r="3" spans="1:13" ht="17.25" customHeight="1">
      <c r="A3" s="95" t="s">
        <v>3</v>
      </c>
      <c r="B3" s="96"/>
      <c r="C3" s="96"/>
      <c r="D3" s="96"/>
      <c r="E3" s="96"/>
      <c r="F3" s="96"/>
      <c r="G3" s="96"/>
      <c r="H3" s="96"/>
      <c r="I3" s="96"/>
      <c r="J3" s="96"/>
      <c r="K3" s="96"/>
      <c r="L3" s="96"/>
      <c r="M3" s="96"/>
    </row>
    <row r="4" spans="1:13" ht="18" customHeight="1">
      <c r="A4" s="97"/>
      <c r="B4" s="98"/>
      <c r="C4" s="98"/>
      <c r="D4" s="98"/>
      <c r="E4" s="98"/>
      <c r="F4" s="98"/>
      <c r="G4" s="98"/>
      <c r="H4" s="98"/>
      <c r="I4" s="98"/>
      <c r="J4" s="98"/>
      <c r="K4" s="98"/>
      <c r="L4" s="98"/>
      <c r="M4" s="98"/>
    </row>
    <row r="5" spans="1:13" ht="20.149999999999999" customHeight="1">
      <c r="A5" s="99" t="s">
        <v>4</v>
      </c>
      <c r="B5" s="99"/>
      <c r="C5" s="100"/>
      <c r="D5" s="100"/>
      <c r="E5" s="100"/>
      <c r="F5" s="100"/>
      <c r="G5" s="100"/>
      <c r="H5" s="100"/>
      <c r="I5" s="93" t="s">
        <v>5</v>
      </c>
      <c r="J5" s="94"/>
      <c r="K5" s="94"/>
      <c r="L5" s="94"/>
      <c r="M5" s="94"/>
    </row>
    <row r="6" spans="1:13" ht="20.149999999999999" customHeight="1">
      <c r="A6" s="99" t="s">
        <v>6</v>
      </c>
      <c r="B6" s="99"/>
      <c r="C6" s="100"/>
      <c r="D6" s="100"/>
      <c r="E6" s="100"/>
      <c r="F6" s="100"/>
      <c r="G6" s="100"/>
      <c r="H6" s="100"/>
      <c r="I6" s="94"/>
      <c r="J6" s="94"/>
      <c r="K6" s="94"/>
      <c r="L6" s="94"/>
      <c r="M6" s="94"/>
    </row>
    <row r="7" spans="1:13" ht="20.149999999999999" customHeight="1">
      <c r="A7" s="99" t="s">
        <v>7</v>
      </c>
      <c r="B7" s="99"/>
      <c r="C7" s="100"/>
      <c r="D7" s="100"/>
      <c r="E7" s="100"/>
      <c r="F7" s="100"/>
      <c r="G7" s="100"/>
      <c r="H7" s="100"/>
      <c r="I7" s="94"/>
      <c r="J7" s="94"/>
      <c r="K7" s="94"/>
      <c r="L7" s="94"/>
      <c r="M7" s="94"/>
    </row>
    <row r="8" spans="1:13" ht="20.149999999999999" customHeight="1">
      <c r="A8" s="99" t="s">
        <v>8</v>
      </c>
      <c r="B8" s="99"/>
      <c r="C8" s="100"/>
      <c r="D8" s="100"/>
      <c r="E8" s="100"/>
      <c r="F8" s="100"/>
      <c r="G8" s="100"/>
      <c r="H8" s="100"/>
      <c r="I8" s="94"/>
      <c r="J8" s="94"/>
      <c r="K8" s="94"/>
      <c r="L8" s="94"/>
      <c r="M8" s="94"/>
    </row>
    <row r="9" spans="1:13" hidden="1">
      <c r="A9" s="89" t="s">
        <v>87</v>
      </c>
      <c r="B9" s="90"/>
      <c r="C9" s="90"/>
      <c r="D9" s="90"/>
      <c r="E9" s="90"/>
      <c r="F9" s="90"/>
      <c r="G9" s="90"/>
      <c r="H9" s="90"/>
      <c r="I9" s="90"/>
      <c r="J9" s="90"/>
      <c r="K9" s="90"/>
      <c r="L9" s="90"/>
      <c r="M9" s="90"/>
    </row>
    <row r="10" spans="1:13" ht="59.25" customHeight="1">
      <c r="A10" s="91"/>
      <c r="B10" s="92"/>
      <c r="C10" s="92"/>
      <c r="D10" s="92"/>
      <c r="E10" s="92"/>
      <c r="F10" s="92"/>
      <c r="G10" s="92"/>
      <c r="H10" s="92"/>
      <c r="I10" s="92"/>
      <c r="J10" s="92"/>
      <c r="K10" s="92"/>
      <c r="L10" s="92"/>
      <c r="M10" s="92"/>
    </row>
    <row r="11" spans="1:13" ht="15" customHeight="1">
      <c r="A11" s="108" t="s">
        <v>88</v>
      </c>
      <c r="B11" s="109"/>
      <c r="C11" s="109"/>
      <c r="D11" s="109"/>
      <c r="E11" s="109"/>
      <c r="F11" s="109"/>
      <c r="G11" s="109"/>
      <c r="H11" s="109"/>
      <c r="I11" s="109"/>
      <c r="J11" s="109"/>
      <c r="K11" s="109"/>
      <c r="L11" s="109"/>
      <c r="M11" s="110"/>
    </row>
    <row r="12" spans="1:13">
      <c r="A12" s="111" t="s">
        <v>75</v>
      </c>
      <c r="B12" s="112"/>
      <c r="C12" s="112"/>
      <c r="D12" s="112"/>
      <c r="E12" s="112"/>
      <c r="F12" s="112"/>
      <c r="G12" s="112"/>
      <c r="H12" s="112"/>
      <c r="I12" s="112"/>
      <c r="J12" s="112"/>
      <c r="K12" s="112"/>
      <c r="L12" s="112"/>
      <c r="M12" s="113"/>
    </row>
    <row r="13" spans="1:13">
      <c r="A13" s="111" t="s">
        <v>93</v>
      </c>
      <c r="B13" s="112"/>
      <c r="C13" s="112"/>
      <c r="D13" s="112"/>
      <c r="E13" s="112"/>
      <c r="F13" s="112"/>
      <c r="G13" s="112"/>
      <c r="H13" s="112"/>
      <c r="I13" s="112"/>
      <c r="J13" s="112"/>
      <c r="K13" s="112"/>
      <c r="L13" s="112"/>
      <c r="M13" s="113"/>
    </row>
    <row r="14" spans="1:13">
      <c r="A14" s="111" t="s">
        <v>94</v>
      </c>
      <c r="B14" s="112"/>
      <c r="C14" s="112"/>
      <c r="D14" s="112"/>
      <c r="E14" s="112"/>
      <c r="F14" s="112"/>
      <c r="G14" s="112"/>
      <c r="H14" s="112"/>
      <c r="I14" s="112"/>
      <c r="J14" s="112"/>
      <c r="K14" s="112"/>
      <c r="L14" s="112"/>
      <c r="M14" s="113"/>
    </row>
    <row r="15" spans="1:13" ht="20.149999999999999" customHeight="1">
      <c r="A15" s="87" t="s">
        <v>9</v>
      </c>
      <c r="B15" s="88"/>
      <c r="C15" s="88"/>
      <c r="D15" s="88"/>
      <c r="E15" s="88"/>
      <c r="F15" s="88"/>
      <c r="G15" s="88"/>
      <c r="H15" s="88"/>
      <c r="I15" s="88"/>
      <c r="J15" s="88"/>
      <c r="K15" s="88"/>
      <c r="L15" s="88"/>
      <c r="M15" s="88"/>
    </row>
    <row r="16" spans="1:13" ht="20.149999999999999" customHeight="1">
      <c r="A16" s="78" t="s">
        <v>74</v>
      </c>
      <c r="B16" s="79"/>
      <c r="C16" s="79"/>
      <c r="D16" s="79"/>
      <c r="E16" s="79"/>
      <c r="F16" s="79"/>
      <c r="G16" s="79"/>
      <c r="H16" s="79"/>
      <c r="I16" s="79"/>
      <c r="J16" s="79"/>
      <c r="K16" s="79"/>
      <c r="L16" s="79"/>
      <c r="M16" s="79"/>
    </row>
    <row r="17" spans="1:13" ht="12" customHeight="1">
      <c r="A17" s="79"/>
      <c r="B17" s="79"/>
      <c r="C17" s="79"/>
      <c r="D17" s="79"/>
      <c r="E17" s="79"/>
      <c r="F17" s="79"/>
      <c r="G17" s="79"/>
      <c r="H17" s="79"/>
      <c r="I17" s="79"/>
      <c r="J17" s="79"/>
      <c r="K17" s="79"/>
      <c r="L17" s="79"/>
      <c r="M17" s="79"/>
    </row>
    <row r="18" spans="1:13" ht="11.25" customHeight="1">
      <c r="A18" s="79"/>
      <c r="B18" s="79"/>
      <c r="C18" s="79"/>
      <c r="D18" s="79"/>
      <c r="E18" s="79"/>
      <c r="F18" s="79"/>
      <c r="G18" s="79"/>
      <c r="H18" s="79"/>
      <c r="I18" s="79"/>
      <c r="J18" s="79"/>
      <c r="K18" s="79"/>
      <c r="L18" s="79"/>
      <c r="M18" s="79"/>
    </row>
    <row r="19" spans="1:13" ht="4.5" customHeight="1">
      <c r="A19" s="79"/>
      <c r="B19" s="79"/>
      <c r="C19" s="79"/>
      <c r="D19" s="79"/>
      <c r="E19" s="79"/>
      <c r="F19" s="79"/>
      <c r="G19" s="79"/>
      <c r="H19" s="79"/>
      <c r="I19" s="79"/>
      <c r="J19" s="79"/>
      <c r="K19" s="79"/>
      <c r="L19" s="79"/>
      <c r="M19" s="79"/>
    </row>
    <row r="20" spans="1:13" s="11" customFormat="1" ht="20.149999999999999" customHeight="1">
      <c r="A20" s="70" t="s">
        <v>10</v>
      </c>
      <c r="B20" s="71"/>
      <c r="C20" s="71"/>
      <c r="D20" s="71"/>
      <c r="E20" s="71"/>
      <c r="F20" s="71"/>
      <c r="G20" s="71"/>
      <c r="H20" s="71"/>
      <c r="I20" s="71"/>
      <c r="J20" s="71"/>
      <c r="K20" s="71"/>
      <c r="L20" s="71"/>
      <c r="M20" s="71"/>
    </row>
    <row r="21" spans="1:13" ht="20.149999999999999" customHeight="1">
      <c r="A21" s="83" t="s">
        <v>11</v>
      </c>
      <c r="B21" s="83"/>
      <c r="C21" s="83"/>
      <c r="D21" s="83"/>
      <c r="E21" s="52" t="s">
        <v>82</v>
      </c>
      <c r="F21" s="52"/>
      <c r="G21" s="101"/>
      <c r="H21" s="116" t="s">
        <v>67</v>
      </c>
      <c r="I21" s="118" t="s">
        <v>81</v>
      </c>
      <c r="J21" s="52"/>
      <c r="K21" s="101"/>
      <c r="L21" s="116" t="s">
        <v>67</v>
      </c>
      <c r="M21" s="119" t="s">
        <v>12</v>
      </c>
    </row>
    <row r="22" spans="1:13" ht="20.149999999999999" customHeight="1">
      <c r="A22" s="83"/>
      <c r="B22" s="83"/>
      <c r="C22" s="83"/>
      <c r="D22" s="83"/>
      <c r="E22" s="25" t="s">
        <v>16</v>
      </c>
      <c r="F22" s="24" t="s">
        <v>17</v>
      </c>
      <c r="G22" s="12" t="s">
        <v>64</v>
      </c>
      <c r="H22" s="117"/>
      <c r="I22" s="23" t="s">
        <v>16</v>
      </c>
      <c r="J22" s="24" t="s">
        <v>17</v>
      </c>
      <c r="K22" s="12" t="s">
        <v>64</v>
      </c>
      <c r="L22" s="117"/>
      <c r="M22" s="119"/>
    </row>
    <row r="23" spans="1:13" ht="20.149999999999999" customHeight="1">
      <c r="A23" s="55" t="s">
        <v>15</v>
      </c>
      <c r="B23" s="80"/>
      <c r="C23" s="80"/>
      <c r="D23" s="80"/>
      <c r="E23" s="13"/>
      <c r="F23" s="13"/>
      <c r="G23" s="13"/>
      <c r="H23" s="16" t="str">
        <f>IF(SUM(E23:G23)&gt;0,SUM(E23:G23)/SUM($E$41:$G$41),"")</f>
        <v/>
      </c>
      <c r="I23" s="14"/>
      <c r="J23" s="13"/>
      <c r="K23" s="13"/>
      <c r="L23" s="16" t="str">
        <f>IF(SUM(I23:K23)&gt;0,SUM(I23:K23)/SUM($I$41:$K$41),"")</f>
        <v/>
      </c>
      <c r="M23" s="17" t="str">
        <f>IF(SUM(I23:K23)&gt;0,((SUM(E23:G23)-SUM(I23:K23))/SUM(E23:G23)),"")</f>
        <v/>
      </c>
    </row>
    <row r="24" spans="1:13" ht="20.149999999999999" customHeight="1">
      <c r="A24" s="55" t="s">
        <v>18</v>
      </c>
      <c r="B24" s="80"/>
      <c r="C24" s="80"/>
      <c r="D24" s="80"/>
      <c r="E24" s="13"/>
      <c r="F24" s="13"/>
      <c r="G24" s="13"/>
      <c r="H24" s="16" t="str">
        <f t="shared" ref="H24:H41" si="0">IF(SUM(E24:G24)&gt;0,SUM(E24:G24)/SUM($E$41:$G$41),"")</f>
        <v/>
      </c>
      <c r="I24" s="14"/>
      <c r="J24" s="13"/>
      <c r="K24" s="13"/>
      <c r="L24" s="16" t="str">
        <f t="shared" ref="L24:L38" si="1">IF(SUM(I24:K24)&gt;0,SUM(I24:K24)/SUM($I$41:$K$41),"")</f>
        <v/>
      </c>
      <c r="M24" s="17" t="str">
        <f t="shared" ref="M24:M39" si="2">IF(SUM(I24:K24)&gt;0,((SUM(E24:G24)-SUM(I24:K24))/SUM(E24:G24)),"")</f>
        <v/>
      </c>
    </row>
    <row r="25" spans="1:13" ht="20.149999999999999" customHeight="1">
      <c r="A25" s="55" t="s">
        <v>19</v>
      </c>
      <c r="B25" s="80"/>
      <c r="C25" s="80"/>
      <c r="D25" s="80"/>
      <c r="E25" s="13"/>
      <c r="F25" s="13"/>
      <c r="G25" s="13"/>
      <c r="H25" s="16" t="str">
        <f t="shared" si="0"/>
        <v/>
      </c>
      <c r="I25" s="14"/>
      <c r="J25" s="13"/>
      <c r="K25" s="13"/>
      <c r="L25" s="16" t="str">
        <f t="shared" si="1"/>
        <v/>
      </c>
      <c r="M25" s="17" t="str">
        <f t="shared" si="2"/>
        <v/>
      </c>
    </row>
    <row r="26" spans="1:13" ht="20.149999999999999" customHeight="1">
      <c r="A26" s="55" t="s">
        <v>20</v>
      </c>
      <c r="B26" s="80"/>
      <c r="C26" s="80"/>
      <c r="D26" s="80"/>
      <c r="E26" s="13"/>
      <c r="F26" s="13"/>
      <c r="G26" s="13"/>
      <c r="H26" s="16" t="str">
        <f t="shared" si="0"/>
        <v/>
      </c>
      <c r="I26" s="14"/>
      <c r="J26" s="13"/>
      <c r="K26" s="13"/>
      <c r="L26" s="16" t="str">
        <f t="shared" si="1"/>
        <v/>
      </c>
      <c r="M26" s="17" t="str">
        <f t="shared" si="2"/>
        <v/>
      </c>
    </row>
    <row r="27" spans="1:13" ht="20.149999999999999" customHeight="1">
      <c r="A27" s="39" t="s">
        <v>21</v>
      </c>
      <c r="B27" s="40"/>
      <c r="C27" s="40"/>
      <c r="D27" s="41"/>
      <c r="E27" s="13"/>
      <c r="F27" s="13"/>
      <c r="G27" s="13"/>
      <c r="H27" s="16" t="str">
        <f t="shared" si="0"/>
        <v/>
      </c>
      <c r="I27" s="14"/>
      <c r="J27" s="13"/>
      <c r="K27" s="13"/>
      <c r="L27" s="16" t="str">
        <f t="shared" si="1"/>
        <v/>
      </c>
      <c r="M27" s="17" t="str">
        <f t="shared" si="2"/>
        <v/>
      </c>
    </row>
    <row r="28" spans="1:13" ht="20.149999999999999" customHeight="1">
      <c r="A28" s="55" t="s">
        <v>22</v>
      </c>
      <c r="B28" s="80"/>
      <c r="C28" s="80"/>
      <c r="D28" s="80"/>
      <c r="E28" s="13"/>
      <c r="F28" s="13"/>
      <c r="G28" s="13"/>
      <c r="H28" s="16" t="str">
        <f t="shared" si="0"/>
        <v/>
      </c>
      <c r="I28" s="14"/>
      <c r="J28" s="13"/>
      <c r="K28" s="13"/>
      <c r="L28" s="16" t="str">
        <f t="shared" si="1"/>
        <v/>
      </c>
      <c r="M28" s="17" t="str">
        <f t="shared" si="2"/>
        <v/>
      </c>
    </row>
    <row r="29" spans="1:13" ht="20.149999999999999" customHeight="1">
      <c r="A29" s="55" t="s">
        <v>23</v>
      </c>
      <c r="B29" s="80"/>
      <c r="C29" s="80"/>
      <c r="D29" s="80"/>
      <c r="E29" s="13"/>
      <c r="F29" s="13"/>
      <c r="G29" s="13"/>
      <c r="H29" s="16" t="str">
        <f t="shared" si="0"/>
        <v/>
      </c>
      <c r="I29" s="14"/>
      <c r="J29" s="13"/>
      <c r="K29" s="13"/>
      <c r="L29" s="16" t="str">
        <f t="shared" si="1"/>
        <v/>
      </c>
      <c r="M29" s="17" t="str">
        <f t="shared" si="2"/>
        <v/>
      </c>
    </row>
    <row r="30" spans="1:13" ht="20.149999999999999" customHeight="1">
      <c r="A30" s="55" t="s">
        <v>24</v>
      </c>
      <c r="B30" s="80"/>
      <c r="C30" s="80"/>
      <c r="D30" s="80"/>
      <c r="E30" s="13"/>
      <c r="F30" s="13"/>
      <c r="G30" s="13"/>
      <c r="H30" s="16" t="str">
        <f t="shared" si="0"/>
        <v/>
      </c>
      <c r="I30" s="14"/>
      <c r="J30" s="13"/>
      <c r="K30" s="13"/>
      <c r="L30" s="16" t="str">
        <f t="shared" si="1"/>
        <v/>
      </c>
      <c r="M30" s="17" t="str">
        <f t="shared" si="2"/>
        <v/>
      </c>
    </row>
    <row r="31" spans="1:13" ht="20.149999999999999" customHeight="1">
      <c r="A31" s="55" t="s">
        <v>25</v>
      </c>
      <c r="B31" s="80"/>
      <c r="C31" s="80"/>
      <c r="D31" s="80"/>
      <c r="E31" s="13"/>
      <c r="F31" s="13"/>
      <c r="G31" s="13"/>
      <c r="H31" s="16" t="str">
        <f t="shared" si="0"/>
        <v/>
      </c>
      <c r="I31" s="14"/>
      <c r="J31" s="13"/>
      <c r="K31" s="13"/>
      <c r="L31" s="16" t="str">
        <f t="shared" si="1"/>
        <v/>
      </c>
      <c r="M31" s="17" t="str">
        <f t="shared" si="2"/>
        <v/>
      </c>
    </row>
    <row r="32" spans="1:13" ht="20.149999999999999" customHeight="1">
      <c r="A32" s="55" t="s">
        <v>26</v>
      </c>
      <c r="B32" s="80"/>
      <c r="C32" s="80"/>
      <c r="D32" s="80"/>
      <c r="E32" s="13"/>
      <c r="F32" s="13"/>
      <c r="G32" s="13"/>
      <c r="H32" s="16" t="str">
        <f t="shared" si="0"/>
        <v/>
      </c>
      <c r="I32" s="14"/>
      <c r="J32" s="13"/>
      <c r="K32" s="13"/>
      <c r="L32" s="16" t="str">
        <f t="shared" si="1"/>
        <v/>
      </c>
      <c r="M32" s="17" t="str">
        <f t="shared" si="2"/>
        <v/>
      </c>
    </row>
    <row r="33" spans="1:13" ht="20.149999999999999" customHeight="1">
      <c r="A33" s="55" t="s">
        <v>27</v>
      </c>
      <c r="B33" s="80"/>
      <c r="C33" s="80"/>
      <c r="D33" s="80"/>
      <c r="E33" s="13"/>
      <c r="F33" s="13"/>
      <c r="G33" s="13"/>
      <c r="H33" s="16" t="str">
        <f t="shared" si="0"/>
        <v/>
      </c>
      <c r="I33" s="14"/>
      <c r="J33" s="13"/>
      <c r="K33" s="13"/>
      <c r="L33" s="16" t="str">
        <f t="shared" si="1"/>
        <v/>
      </c>
      <c r="M33" s="17" t="str">
        <f t="shared" si="2"/>
        <v/>
      </c>
    </row>
    <row r="34" spans="1:13" ht="20.149999999999999" customHeight="1">
      <c r="A34" s="56" t="s">
        <v>80</v>
      </c>
      <c r="B34" s="58"/>
      <c r="C34" s="58"/>
      <c r="D34" s="57"/>
      <c r="E34" s="13"/>
      <c r="F34" s="13"/>
      <c r="G34" s="13"/>
      <c r="H34" s="16" t="str">
        <f t="shared" si="0"/>
        <v/>
      </c>
      <c r="I34" s="14"/>
      <c r="J34" s="13"/>
      <c r="K34" s="13"/>
      <c r="L34" s="16" t="str">
        <f t="shared" si="1"/>
        <v/>
      </c>
      <c r="M34" s="17" t="str">
        <f t="shared" si="2"/>
        <v/>
      </c>
    </row>
    <row r="35" spans="1:13" ht="20.149999999999999" customHeight="1">
      <c r="A35" s="56" t="s">
        <v>80</v>
      </c>
      <c r="B35" s="58"/>
      <c r="C35" s="58"/>
      <c r="D35" s="57"/>
      <c r="E35" s="13"/>
      <c r="F35" s="13"/>
      <c r="G35" s="13"/>
      <c r="H35" s="16" t="str">
        <f t="shared" si="0"/>
        <v/>
      </c>
      <c r="I35" s="14"/>
      <c r="J35" s="13"/>
      <c r="K35" s="13"/>
      <c r="L35" s="16" t="str">
        <f t="shared" si="1"/>
        <v/>
      </c>
      <c r="M35" s="17" t="str">
        <f t="shared" si="2"/>
        <v/>
      </c>
    </row>
    <row r="36" spans="1:13" ht="20.149999999999999" customHeight="1">
      <c r="A36" s="56" t="s">
        <v>80</v>
      </c>
      <c r="B36" s="58"/>
      <c r="C36" s="58"/>
      <c r="D36" s="57"/>
      <c r="E36" s="13"/>
      <c r="F36" s="13"/>
      <c r="G36" s="13"/>
      <c r="H36" s="16" t="str">
        <f t="shared" si="0"/>
        <v/>
      </c>
      <c r="I36" s="14"/>
      <c r="J36" s="13"/>
      <c r="K36" s="13"/>
      <c r="L36" s="16" t="str">
        <f t="shared" si="1"/>
        <v/>
      </c>
      <c r="M36" s="17" t="str">
        <f t="shared" si="2"/>
        <v/>
      </c>
    </row>
    <row r="37" spans="1:13" ht="20.149999999999999" customHeight="1">
      <c r="A37" s="56" t="s">
        <v>80</v>
      </c>
      <c r="B37" s="58"/>
      <c r="C37" s="58"/>
      <c r="D37" s="57"/>
      <c r="E37" s="13"/>
      <c r="F37" s="13"/>
      <c r="G37" s="13"/>
      <c r="H37" s="16" t="str">
        <f t="shared" si="0"/>
        <v/>
      </c>
      <c r="I37" s="14"/>
      <c r="J37" s="13"/>
      <c r="K37" s="13"/>
      <c r="L37" s="16" t="str">
        <f t="shared" si="1"/>
        <v/>
      </c>
      <c r="M37" s="17" t="str">
        <f t="shared" si="2"/>
        <v/>
      </c>
    </row>
    <row r="38" spans="1:13" ht="20.149999999999999" customHeight="1">
      <c r="A38" s="56" t="s">
        <v>80</v>
      </c>
      <c r="B38" s="58"/>
      <c r="C38" s="58"/>
      <c r="D38" s="57"/>
      <c r="E38" s="13"/>
      <c r="F38" s="13"/>
      <c r="G38" s="13"/>
      <c r="H38" s="16" t="str">
        <f t="shared" si="0"/>
        <v/>
      </c>
      <c r="I38" s="14"/>
      <c r="J38" s="13"/>
      <c r="K38" s="13"/>
      <c r="L38" s="16" t="str">
        <f t="shared" si="1"/>
        <v/>
      </c>
      <c r="M38" s="17" t="str">
        <f t="shared" si="2"/>
        <v/>
      </c>
    </row>
    <row r="39" spans="1:13" ht="19.5" customHeight="1">
      <c r="A39" s="55" t="s">
        <v>28</v>
      </c>
      <c r="B39" s="80"/>
      <c r="C39" s="80"/>
      <c r="D39" s="80"/>
      <c r="E39" s="13"/>
      <c r="F39" s="13"/>
      <c r="G39" s="13"/>
      <c r="H39" s="16" t="str">
        <f>IF(SUM(E39:G39)=0,"",SUM(E39:G39)/SUM($E$41:$G$41))</f>
        <v/>
      </c>
      <c r="I39" s="14"/>
      <c r="J39" s="13"/>
      <c r="K39" s="13"/>
      <c r="L39" s="16" t="str">
        <f>IF(SUM(I39:K39)=0,"",SUM(I39:K39)/SUM($I$41:$K$41))</f>
        <v/>
      </c>
      <c r="M39" s="17" t="str">
        <f t="shared" si="2"/>
        <v/>
      </c>
    </row>
    <row r="40" spans="1:13" ht="10.5" customHeight="1">
      <c r="A40" s="84"/>
      <c r="B40" s="85"/>
      <c r="C40" s="85"/>
      <c r="D40" s="85"/>
      <c r="E40" s="85"/>
      <c r="F40" s="85"/>
      <c r="G40" s="85"/>
      <c r="H40" s="85"/>
      <c r="I40" s="85"/>
      <c r="J40" s="85"/>
      <c r="K40" s="85"/>
      <c r="L40" s="85"/>
      <c r="M40" s="85"/>
    </row>
    <row r="41" spans="1:13" ht="20.149999999999999" customHeight="1">
      <c r="A41" s="61" t="s">
        <v>83</v>
      </c>
      <c r="B41" s="62"/>
      <c r="C41" s="62"/>
      <c r="D41" s="63"/>
      <c r="E41" s="20">
        <f>SUM(E23:E39)</f>
        <v>0</v>
      </c>
      <c r="F41" s="20">
        <f>SUM(F23:F39)</f>
        <v>0</v>
      </c>
      <c r="G41" s="20">
        <f>SUM(G23:G39)</f>
        <v>0</v>
      </c>
      <c r="H41" s="19" t="str">
        <f t="shared" si="0"/>
        <v/>
      </c>
      <c r="I41" s="20">
        <f>SUM(I23:I39)</f>
        <v>0</v>
      </c>
      <c r="J41" s="20">
        <f>SUM(J23:J39)</f>
        <v>0</v>
      </c>
      <c r="K41" s="20">
        <f>SUM(K23:K39)</f>
        <v>0</v>
      </c>
      <c r="L41" s="19" t="str">
        <f>IF(SUM(I41:K41)&gt;0,SUM(I41:K41)/SUM($I$41:$K$41),"")</f>
        <v/>
      </c>
      <c r="M41" s="18" t="str">
        <f>IF(SUM(I41:K41)&gt;0,((SUM(E41:G41)-SUM(I41:K41))/SUM(E41:G41)),"")</f>
        <v/>
      </c>
    </row>
    <row r="42" spans="1:13" ht="20.149999999999999" customHeight="1">
      <c r="A42" s="84" t="s">
        <v>29</v>
      </c>
      <c r="B42" s="85"/>
      <c r="C42" s="85"/>
      <c r="D42" s="85"/>
      <c r="E42" s="85"/>
      <c r="F42" s="85"/>
      <c r="G42" s="85"/>
      <c r="H42" s="85"/>
      <c r="I42" s="85"/>
      <c r="J42" s="85"/>
      <c r="K42" s="85"/>
      <c r="L42" s="85"/>
      <c r="M42" s="85"/>
    </row>
    <row r="43" spans="1:13" ht="20.149999999999999" customHeight="1">
      <c r="A43" s="61" t="s">
        <v>30</v>
      </c>
      <c r="B43" s="62"/>
      <c r="C43" s="62"/>
      <c r="D43" s="62"/>
      <c r="E43" s="63"/>
      <c r="F43" s="10"/>
      <c r="G43" s="64">
        <f>IF(F43=4,59.99999999%,IF(F43=2,24.99999999%,IF(F43=3,49.99999999%,0.000000001%)))</f>
        <v>1.0000000000000001E-11</v>
      </c>
      <c r="H43" s="64"/>
      <c r="I43" s="60" t="str">
        <f>IF(F43="","",IF(M41="","",IF(M41&gt;G43,"Project is Compliant","Not Compliant")))</f>
        <v/>
      </c>
      <c r="J43" s="60"/>
      <c r="K43" s="60"/>
      <c r="L43" s="60"/>
      <c r="M43" s="60"/>
    </row>
    <row r="44" spans="1:13" ht="20.149999999999999" customHeight="1">
      <c r="A44" s="81"/>
      <c r="B44" s="82"/>
      <c r="C44" s="82"/>
      <c r="D44" s="82"/>
      <c r="E44" s="82"/>
      <c r="F44" s="82"/>
      <c r="G44" s="82"/>
      <c r="H44" s="82"/>
      <c r="I44" s="82"/>
      <c r="J44" s="82"/>
      <c r="K44" s="82"/>
      <c r="L44" s="82"/>
      <c r="M44" s="82"/>
    </row>
    <row r="45" spans="1:13" ht="20.149999999999999" customHeight="1">
      <c r="A45" s="70" t="s">
        <v>31</v>
      </c>
      <c r="B45" s="71"/>
      <c r="C45" s="71"/>
      <c r="D45" s="71"/>
      <c r="E45" s="71"/>
      <c r="F45" s="71"/>
      <c r="G45" s="71"/>
      <c r="H45" s="71"/>
      <c r="I45" s="71"/>
      <c r="J45" s="71"/>
      <c r="K45" s="71"/>
      <c r="L45" s="71"/>
      <c r="M45" s="71"/>
    </row>
    <row r="46" spans="1:13" ht="15" customHeight="1">
      <c r="A46" s="120"/>
      <c r="B46" s="120"/>
      <c r="C46" s="120"/>
      <c r="D46" s="120"/>
      <c r="E46" s="120"/>
      <c r="F46" s="15" t="s">
        <v>13</v>
      </c>
      <c r="G46" s="15" t="s">
        <v>14</v>
      </c>
      <c r="H46" s="59" t="s">
        <v>32</v>
      </c>
      <c r="I46" s="59"/>
      <c r="J46" s="59"/>
      <c r="K46" s="59"/>
      <c r="L46" s="59"/>
      <c r="M46" s="59"/>
    </row>
    <row r="47" spans="1:13" ht="15" customHeight="1">
      <c r="A47" s="65" t="s">
        <v>33</v>
      </c>
      <c r="B47" s="66"/>
      <c r="C47" s="66"/>
      <c r="D47" s="66"/>
      <c r="E47" s="67"/>
      <c r="F47" s="68"/>
      <c r="G47" s="69"/>
      <c r="H47" s="37"/>
      <c r="I47" s="38"/>
      <c r="J47" s="38"/>
      <c r="K47" s="38"/>
      <c r="L47" s="38"/>
      <c r="M47" s="38"/>
    </row>
    <row r="48" spans="1:13" ht="15" customHeight="1">
      <c r="A48" s="39" t="s">
        <v>73</v>
      </c>
      <c r="B48" s="40"/>
      <c r="C48" s="40"/>
      <c r="D48" s="40"/>
      <c r="E48" s="41"/>
      <c r="F48" s="22" t="str">
        <f>IF(F47&gt;0,(SUM(E41:G41)*277.78/F47),"")</f>
        <v/>
      </c>
      <c r="G48" s="22" t="str">
        <f>IF(F47&gt;0,(SUM(I41:K41)*277.78/F47),"")</f>
        <v/>
      </c>
      <c r="H48" s="72"/>
      <c r="I48" s="73"/>
      <c r="J48" s="73"/>
      <c r="K48" s="73"/>
      <c r="L48" s="73"/>
      <c r="M48" s="73"/>
    </row>
    <row r="49" spans="1:13" ht="15" customHeight="1">
      <c r="A49" s="39" t="s">
        <v>86</v>
      </c>
      <c r="B49" s="40"/>
      <c r="C49" s="40"/>
      <c r="D49" s="40"/>
      <c r="E49" s="41"/>
      <c r="F49" s="22" t="str">
        <f>IF(F47&gt;0,(((E41*277.78*0.00051)+(F41*0.05288))/F47),"")</f>
        <v/>
      </c>
      <c r="G49" s="22" t="str">
        <f>IF(F47&gt;0,(((I41*277.78*0.00051)+(J41*0.05288))/F47),"")</f>
        <v/>
      </c>
      <c r="H49" s="37"/>
      <c r="I49" s="38"/>
      <c r="J49" s="38"/>
      <c r="K49" s="38"/>
      <c r="L49" s="38"/>
      <c r="M49" s="38"/>
    </row>
    <row r="50" spans="1:13" ht="15" customHeight="1">
      <c r="A50" s="39" t="s">
        <v>84</v>
      </c>
      <c r="B50" s="40"/>
      <c r="C50" s="40"/>
      <c r="D50" s="40"/>
      <c r="E50" s="41"/>
      <c r="F50" s="4"/>
      <c r="G50" s="4"/>
      <c r="H50" s="37"/>
      <c r="I50" s="38"/>
      <c r="J50" s="38"/>
      <c r="K50" s="38"/>
      <c r="L50" s="38"/>
      <c r="M50" s="38"/>
    </row>
    <row r="51" spans="1:13" ht="15" customHeight="1">
      <c r="A51" s="39" t="s">
        <v>85</v>
      </c>
      <c r="B51" s="40"/>
      <c r="C51" s="40"/>
      <c r="D51" s="40"/>
      <c r="E51" s="41"/>
      <c r="F51" s="4"/>
      <c r="G51" s="4"/>
      <c r="H51" s="37"/>
      <c r="I51" s="38"/>
      <c r="J51" s="38"/>
      <c r="K51" s="38"/>
      <c r="L51" s="38"/>
      <c r="M51" s="38"/>
    </row>
    <row r="52" spans="1:13" ht="15" customHeight="1">
      <c r="A52" s="39" t="s">
        <v>34</v>
      </c>
      <c r="B52" s="40"/>
      <c r="C52" s="40"/>
      <c r="D52" s="40"/>
      <c r="E52" s="41"/>
      <c r="F52" s="4"/>
      <c r="G52" s="4"/>
      <c r="H52" s="72"/>
      <c r="I52" s="73"/>
      <c r="J52" s="73"/>
      <c r="K52" s="73"/>
      <c r="L52" s="73"/>
      <c r="M52" s="73"/>
    </row>
    <row r="53" spans="1:13" ht="15" customHeight="1">
      <c r="A53" s="39" t="s">
        <v>35</v>
      </c>
      <c r="B53" s="40"/>
      <c r="C53" s="40"/>
      <c r="D53" s="40"/>
      <c r="E53" s="41"/>
      <c r="F53" s="4"/>
      <c r="G53" s="4"/>
      <c r="H53" s="37"/>
      <c r="I53" s="38"/>
      <c r="J53" s="38"/>
      <c r="K53" s="38"/>
      <c r="L53" s="38"/>
      <c r="M53" s="38"/>
    </row>
    <row r="54" spans="1:13" ht="15" customHeight="1">
      <c r="A54" s="39" t="s">
        <v>36</v>
      </c>
      <c r="B54" s="40"/>
      <c r="C54" s="40"/>
      <c r="D54" s="40"/>
      <c r="E54" s="41"/>
      <c r="F54" s="4"/>
      <c r="G54" s="4"/>
      <c r="H54" s="37"/>
      <c r="I54" s="38"/>
      <c r="J54" s="38"/>
      <c r="K54" s="38"/>
      <c r="L54" s="38"/>
      <c r="M54" s="38"/>
    </row>
    <row r="55" spans="1:13" s="11" customFormat="1" ht="20.149999999999999" customHeight="1">
      <c r="A55" s="70" t="s">
        <v>37</v>
      </c>
      <c r="B55" s="71"/>
      <c r="C55" s="71"/>
      <c r="D55" s="71"/>
      <c r="E55" s="71"/>
      <c r="F55" s="71"/>
      <c r="G55" s="71"/>
      <c r="H55" s="71"/>
      <c r="I55" s="71"/>
      <c r="J55" s="71"/>
      <c r="K55" s="71"/>
      <c r="L55" s="71"/>
      <c r="M55" s="71"/>
    </row>
    <row r="56" spans="1:13" ht="15" customHeight="1">
      <c r="A56" s="59"/>
      <c r="B56" s="59"/>
      <c r="C56" s="59"/>
      <c r="D56" s="59"/>
      <c r="E56" s="59"/>
      <c r="F56" s="15" t="s">
        <v>13</v>
      </c>
      <c r="G56" s="15" t="s">
        <v>14</v>
      </c>
      <c r="H56" s="59" t="s">
        <v>32</v>
      </c>
      <c r="I56" s="59"/>
      <c r="J56" s="59"/>
      <c r="K56" s="59"/>
      <c r="L56" s="59"/>
      <c r="M56" s="59"/>
    </row>
    <row r="57" spans="1:13" ht="15" customHeight="1">
      <c r="A57" s="39" t="s">
        <v>38</v>
      </c>
      <c r="B57" s="40"/>
      <c r="C57" s="40"/>
      <c r="D57" s="40"/>
      <c r="E57" s="41"/>
      <c r="F57" s="74"/>
      <c r="G57" s="75"/>
      <c r="H57" s="37"/>
      <c r="I57" s="38"/>
      <c r="J57" s="38"/>
      <c r="K57" s="38"/>
      <c r="L57" s="38"/>
      <c r="M57" s="38"/>
    </row>
    <row r="58" spans="1:13" ht="15" customHeight="1">
      <c r="A58" s="39" t="s">
        <v>39</v>
      </c>
      <c r="B58" s="40"/>
      <c r="C58" s="40"/>
      <c r="D58" s="40"/>
      <c r="E58" s="41"/>
      <c r="F58" s="74"/>
      <c r="G58" s="75"/>
      <c r="H58" s="37"/>
      <c r="I58" s="38"/>
      <c r="J58" s="38"/>
      <c r="K58" s="38"/>
      <c r="L58" s="38"/>
      <c r="M58" s="38"/>
    </row>
    <row r="59" spans="1:13" ht="15" customHeight="1">
      <c r="A59" s="39" t="s">
        <v>41</v>
      </c>
      <c r="B59" s="40"/>
      <c r="C59" s="40"/>
      <c r="D59" s="40"/>
      <c r="E59" s="41"/>
      <c r="F59" s="74"/>
      <c r="G59" s="75"/>
      <c r="H59" s="37"/>
      <c r="I59" s="38"/>
      <c r="J59" s="38"/>
      <c r="K59" s="38"/>
      <c r="L59" s="38"/>
      <c r="M59" s="38"/>
    </row>
    <row r="60" spans="1:13" ht="15" customHeight="1">
      <c r="A60" s="39" t="s">
        <v>40</v>
      </c>
      <c r="B60" s="40"/>
      <c r="C60" s="40"/>
      <c r="D60" s="40"/>
      <c r="E60" s="41"/>
      <c r="F60" s="4"/>
      <c r="G60" s="4"/>
      <c r="H60" s="37"/>
      <c r="I60" s="38"/>
      <c r="J60" s="38"/>
      <c r="K60" s="38"/>
      <c r="L60" s="38"/>
      <c r="M60" s="38"/>
    </row>
    <row r="61" spans="1:13" ht="15" customHeight="1">
      <c r="A61" s="39" t="s">
        <v>72</v>
      </c>
      <c r="B61" s="40"/>
      <c r="C61" s="40"/>
      <c r="D61" s="40"/>
      <c r="E61" s="41"/>
      <c r="F61" s="4"/>
      <c r="G61" s="4"/>
      <c r="H61" s="37"/>
      <c r="I61" s="38"/>
      <c r="J61" s="38"/>
      <c r="K61" s="38"/>
      <c r="L61" s="38"/>
      <c r="M61" s="38"/>
    </row>
    <row r="62" spans="1:13" ht="15" customHeight="1">
      <c r="A62" s="39" t="s">
        <v>42</v>
      </c>
      <c r="B62" s="40"/>
      <c r="C62" s="40"/>
      <c r="D62" s="40"/>
      <c r="E62" s="41"/>
      <c r="F62" s="26" t="s">
        <v>90</v>
      </c>
      <c r="G62" s="26" t="s">
        <v>90</v>
      </c>
      <c r="H62" s="72"/>
      <c r="I62" s="73"/>
      <c r="J62" s="73"/>
      <c r="K62" s="73"/>
      <c r="L62" s="73"/>
      <c r="M62" s="73"/>
    </row>
    <row r="63" spans="1:13" ht="15" customHeight="1">
      <c r="A63" s="39" t="s">
        <v>43</v>
      </c>
      <c r="B63" s="40"/>
      <c r="C63" s="40"/>
      <c r="D63" s="40"/>
      <c r="E63" s="41"/>
      <c r="F63" s="4"/>
      <c r="G63" s="4"/>
      <c r="H63" s="37"/>
      <c r="I63" s="38"/>
      <c r="J63" s="38"/>
      <c r="K63" s="38"/>
      <c r="L63" s="38"/>
      <c r="M63" s="38"/>
    </row>
    <row r="64" spans="1:13" ht="15" customHeight="1">
      <c r="A64" s="39" t="s">
        <v>44</v>
      </c>
      <c r="B64" s="40"/>
      <c r="C64" s="40"/>
      <c r="D64" s="40"/>
      <c r="E64" s="41"/>
      <c r="F64" s="4"/>
      <c r="G64" s="4"/>
      <c r="H64" s="37"/>
      <c r="I64" s="38"/>
      <c r="J64" s="38"/>
      <c r="K64" s="38"/>
      <c r="L64" s="38"/>
      <c r="M64" s="38"/>
    </row>
    <row r="65" spans="1:13" ht="15" customHeight="1">
      <c r="A65" s="39" t="s">
        <v>45</v>
      </c>
      <c r="B65" s="40"/>
      <c r="C65" s="40"/>
      <c r="D65" s="40"/>
      <c r="E65" s="41"/>
      <c r="F65" s="4"/>
      <c r="G65" s="4"/>
      <c r="H65" s="37"/>
      <c r="I65" s="38"/>
      <c r="J65" s="38"/>
      <c r="K65" s="38"/>
      <c r="L65" s="38"/>
      <c r="M65" s="38"/>
    </row>
    <row r="66" spans="1:13" ht="15" customHeight="1">
      <c r="A66" s="39" t="s">
        <v>46</v>
      </c>
      <c r="B66" s="40"/>
      <c r="C66" s="40"/>
      <c r="D66" s="40"/>
      <c r="E66" s="41"/>
      <c r="F66" s="4"/>
      <c r="G66" s="4"/>
      <c r="H66" s="37"/>
      <c r="I66" s="38"/>
      <c r="J66" s="38"/>
      <c r="K66" s="38"/>
      <c r="L66" s="38"/>
      <c r="M66" s="38"/>
    </row>
    <row r="67" spans="1:13" ht="15" customHeight="1">
      <c r="A67" s="39" t="s">
        <v>47</v>
      </c>
      <c r="B67" s="40"/>
      <c r="C67" s="40"/>
      <c r="D67" s="40"/>
      <c r="E67" s="41"/>
      <c r="F67" s="4"/>
      <c r="G67" s="4"/>
      <c r="H67" s="37"/>
      <c r="I67" s="38"/>
      <c r="J67" s="38"/>
      <c r="K67" s="38"/>
      <c r="L67" s="38"/>
      <c r="M67" s="38"/>
    </row>
    <row r="68" spans="1:13" ht="15" customHeight="1">
      <c r="A68" s="39" t="s">
        <v>48</v>
      </c>
      <c r="B68" s="40"/>
      <c r="C68" s="40"/>
      <c r="D68" s="40"/>
      <c r="E68" s="41"/>
      <c r="F68" s="4"/>
      <c r="G68" s="4"/>
      <c r="H68" s="37"/>
      <c r="I68" s="38"/>
      <c r="J68" s="38"/>
      <c r="K68" s="38"/>
      <c r="L68" s="38"/>
      <c r="M68" s="38"/>
    </row>
    <row r="69" spans="1:13" ht="15" customHeight="1">
      <c r="A69" s="39" t="s">
        <v>49</v>
      </c>
      <c r="B69" s="40"/>
      <c r="C69" s="40"/>
      <c r="D69" s="40"/>
      <c r="E69" s="41"/>
      <c r="F69" s="4"/>
      <c r="G69" s="4"/>
      <c r="H69" s="37"/>
      <c r="I69" s="38"/>
      <c r="J69" s="38"/>
      <c r="K69" s="38"/>
      <c r="L69" s="38"/>
      <c r="M69" s="38"/>
    </row>
    <row r="70" spans="1:13" ht="15" customHeight="1">
      <c r="A70" s="39" t="s">
        <v>66</v>
      </c>
      <c r="B70" s="40"/>
      <c r="C70" s="40"/>
      <c r="D70" s="40"/>
      <c r="E70" s="41"/>
      <c r="F70" s="26" t="s">
        <v>90</v>
      </c>
      <c r="G70" s="26" t="s">
        <v>90</v>
      </c>
      <c r="H70" s="72"/>
      <c r="I70" s="73"/>
      <c r="J70" s="73"/>
      <c r="K70" s="73"/>
      <c r="L70" s="73"/>
      <c r="M70" s="73"/>
    </row>
    <row r="71" spans="1:13" ht="15" customHeight="1">
      <c r="A71" s="39" t="s">
        <v>68</v>
      </c>
      <c r="B71" s="40"/>
      <c r="C71" s="40"/>
      <c r="D71" s="40"/>
      <c r="E71" s="41"/>
      <c r="F71" s="4"/>
      <c r="G71" s="4"/>
      <c r="H71" s="37"/>
      <c r="I71" s="38"/>
      <c r="J71" s="38"/>
      <c r="K71" s="38"/>
      <c r="L71" s="38"/>
      <c r="M71" s="38"/>
    </row>
    <row r="72" spans="1:13" ht="15" customHeight="1">
      <c r="A72" s="39" t="s">
        <v>50</v>
      </c>
      <c r="B72" s="40"/>
      <c r="C72" s="40"/>
      <c r="D72" s="40"/>
      <c r="E72" s="41"/>
      <c r="F72" s="26" t="s">
        <v>90</v>
      </c>
      <c r="G72" s="26" t="s">
        <v>90</v>
      </c>
      <c r="H72" s="72"/>
      <c r="I72" s="73"/>
      <c r="J72" s="73"/>
      <c r="K72" s="73"/>
      <c r="L72" s="73"/>
      <c r="M72" s="73"/>
    </row>
    <row r="73" spans="1:13" ht="15" customHeight="1">
      <c r="A73" s="39" t="s">
        <v>51</v>
      </c>
      <c r="B73" s="40"/>
      <c r="C73" s="40"/>
      <c r="D73" s="40"/>
      <c r="E73" s="41"/>
      <c r="F73" s="26" t="s">
        <v>90</v>
      </c>
      <c r="G73" s="26" t="s">
        <v>90</v>
      </c>
      <c r="H73" s="72"/>
      <c r="I73" s="73"/>
      <c r="J73" s="73"/>
      <c r="K73" s="73"/>
      <c r="L73" s="73"/>
      <c r="M73" s="73"/>
    </row>
    <row r="74" spans="1:13" ht="15" customHeight="1">
      <c r="A74" s="39" t="s">
        <v>69</v>
      </c>
      <c r="B74" s="40"/>
      <c r="C74" s="40"/>
      <c r="D74" s="40"/>
      <c r="E74" s="41"/>
      <c r="F74" s="4"/>
      <c r="G74" s="4"/>
    </row>
    <row r="75" spans="1:13" ht="15" customHeight="1">
      <c r="A75" s="39" t="s">
        <v>52</v>
      </c>
      <c r="B75" s="40"/>
      <c r="C75" s="40"/>
      <c r="D75" s="40"/>
      <c r="E75" s="41"/>
      <c r="F75" s="26" t="s">
        <v>90</v>
      </c>
      <c r="G75" s="26" t="s">
        <v>90</v>
      </c>
      <c r="H75" s="37"/>
      <c r="I75" s="38"/>
      <c r="J75" s="38"/>
      <c r="K75" s="38"/>
      <c r="L75" s="38"/>
      <c r="M75" s="38"/>
    </row>
    <row r="76" spans="1:13" ht="15" customHeight="1">
      <c r="A76" s="55" t="s">
        <v>89</v>
      </c>
      <c r="B76" s="55"/>
      <c r="C76" s="55"/>
      <c r="D76" s="55"/>
      <c r="E76" s="55"/>
      <c r="F76" s="76" t="s">
        <v>90</v>
      </c>
      <c r="G76" s="77"/>
      <c r="H76" s="37"/>
      <c r="I76" s="38"/>
      <c r="J76" s="38"/>
      <c r="K76" s="38"/>
      <c r="L76" s="38"/>
      <c r="M76" s="38"/>
    </row>
    <row r="77" spans="1:13" ht="15" customHeight="1">
      <c r="A77" s="39" t="s">
        <v>70</v>
      </c>
      <c r="B77" s="40"/>
      <c r="C77" s="40"/>
      <c r="D77" s="40"/>
      <c r="E77" s="41"/>
      <c r="F77" s="4"/>
      <c r="G77" s="4"/>
      <c r="H77" s="37"/>
      <c r="I77" s="38"/>
      <c r="J77" s="38"/>
      <c r="K77" s="38"/>
      <c r="L77" s="38"/>
      <c r="M77" s="38"/>
    </row>
    <row r="78" spans="1:13" ht="15" customHeight="1">
      <c r="A78" s="39" t="s">
        <v>71</v>
      </c>
      <c r="B78" s="40"/>
      <c r="C78" s="40"/>
      <c r="D78" s="40"/>
      <c r="E78" s="41"/>
      <c r="F78" s="4"/>
      <c r="G78" s="4"/>
      <c r="H78" s="37"/>
      <c r="I78" s="38"/>
      <c r="J78" s="38"/>
      <c r="K78" s="38"/>
      <c r="L78" s="38"/>
      <c r="M78" s="38"/>
    </row>
    <row r="79" spans="1:13" ht="15" customHeight="1">
      <c r="A79" s="44" t="s">
        <v>53</v>
      </c>
      <c r="B79" s="45"/>
      <c r="C79" s="45"/>
      <c r="D79" s="45"/>
      <c r="E79" s="45"/>
      <c r="F79" s="45"/>
      <c r="G79" s="45"/>
      <c r="H79" s="45"/>
      <c r="I79" s="45"/>
      <c r="J79" s="45"/>
      <c r="K79" s="45"/>
      <c r="L79" s="45"/>
      <c r="M79" s="45"/>
    </row>
    <row r="80" spans="1:13" ht="15" customHeight="1">
      <c r="A80" s="27" t="s">
        <v>13</v>
      </c>
      <c r="B80" s="28"/>
      <c r="C80" s="28"/>
      <c r="D80" s="28"/>
      <c r="E80" s="28"/>
      <c r="F80" s="28"/>
      <c r="G80" s="49"/>
      <c r="H80" s="27" t="s">
        <v>14</v>
      </c>
      <c r="I80" s="28"/>
      <c r="J80" s="28"/>
      <c r="K80" s="28"/>
      <c r="L80" s="28"/>
      <c r="M80" s="28"/>
    </row>
    <row r="81" spans="1:13" ht="15" customHeight="1">
      <c r="A81" s="29"/>
      <c r="B81" s="30"/>
      <c r="C81" s="30"/>
      <c r="D81" s="30"/>
      <c r="E81" s="30"/>
      <c r="F81" s="30"/>
      <c r="G81" s="46"/>
      <c r="H81" s="36"/>
      <c r="I81" s="36"/>
      <c r="J81" s="36"/>
      <c r="K81" s="36"/>
      <c r="L81" s="36"/>
      <c r="M81" s="36"/>
    </row>
    <row r="82" spans="1:13" ht="15" customHeight="1">
      <c r="A82" s="31"/>
      <c r="B82" s="32"/>
      <c r="C82" s="32"/>
      <c r="D82" s="32"/>
      <c r="E82" s="32"/>
      <c r="F82" s="32"/>
      <c r="G82" s="47"/>
      <c r="H82" s="36"/>
      <c r="I82" s="36"/>
      <c r="J82" s="36"/>
      <c r="K82" s="36"/>
      <c r="L82" s="36"/>
      <c r="M82" s="36"/>
    </row>
    <row r="83" spans="1:13" ht="15" customHeight="1">
      <c r="A83" s="31"/>
      <c r="B83" s="32"/>
      <c r="C83" s="32"/>
      <c r="D83" s="32"/>
      <c r="E83" s="32"/>
      <c r="F83" s="32"/>
      <c r="G83" s="47"/>
      <c r="H83" s="36"/>
      <c r="I83" s="36"/>
      <c r="J83" s="36"/>
      <c r="K83" s="36"/>
      <c r="L83" s="36"/>
      <c r="M83" s="36"/>
    </row>
    <row r="84" spans="1:13" ht="15" customHeight="1">
      <c r="A84" s="34"/>
      <c r="B84" s="35"/>
      <c r="C84" s="35"/>
      <c r="D84" s="35"/>
      <c r="E84" s="35"/>
      <c r="F84" s="35"/>
      <c r="G84" s="48"/>
      <c r="H84" s="36"/>
      <c r="I84" s="36"/>
      <c r="J84" s="36"/>
      <c r="K84" s="36"/>
      <c r="L84" s="36"/>
      <c r="M84" s="36"/>
    </row>
    <row r="85" spans="1:13" ht="15" customHeight="1">
      <c r="A85" s="44" t="s">
        <v>54</v>
      </c>
      <c r="B85" s="45"/>
      <c r="C85" s="45"/>
      <c r="D85" s="45"/>
      <c r="E85" s="45"/>
      <c r="F85" s="45"/>
      <c r="G85" s="45"/>
      <c r="H85" s="45"/>
      <c r="I85" s="45"/>
      <c r="J85" s="45"/>
      <c r="K85" s="45"/>
      <c r="L85" s="45"/>
      <c r="M85" s="45"/>
    </row>
    <row r="86" spans="1:13" ht="15" customHeight="1">
      <c r="A86" s="27" t="s">
        <v>13</v>
      </c>
      <c r="B86" s="28"/>
      <c r="C86" s="28"/>
      <c r="D86" s="28"/>
      <c r="E86" s="28"/>
      <c r="F86" s="28"/>
      <c r="G86" s="28"/>
      <c r="H86" s="27" t="s">
        <v>14</v>
      </c>
      <c r="I86" s="28"/>
      <c r="J86" s="28"/>
      <c r="K86" s="28"/>
      <c r="L86" s="28"/>
      <c r="M86" s="28"/>
    </row>
    <row r="87" spans="1:13" ht="15" customHeight="1">
      <c r="A87" s="29"/>
      <c r="B87" s="30"/>
      <c r="C87" s="30"/>
      <c r="D87" s="30"/>
      <c r="E87" s="30"/>
      <c r="F87" s="30"/>
      <c r="G87" s="30"/>
      <c r="H87" s="36"/>
      <c r="I87" s="36"/>
      <c r="J87" s="36"/>
      <c r="K87" s="36"/>
      <c r="L87" s="36"/>
      <c r="M87" s="36"/>
    </row>
    <row r="88" spans="1:13" ht="15" customHeight="1">
      <c r="A88" s="31"/>
      <c r="B88" s="32"/>
      <c r="C88" s="32"/>
      <c r="D88" s="32"/>
      <c r="E88" s="32"/>
      <c r="F88" s="32"/>
      <c r="G88" s="32"/>
      <c r="H88" s="36"/>
      <c r="I88" s="36"/>
      <c r="J88" s="36"/>
      <c r="K88" s="36"/>
      <c r="L88" s="36"/>
      <c r="M88" s="36"/>
    </row>
    <row r="89" spans="1:13" ht="15" customHeight="1">
      <c r="A89" s="31"/>
      <c r="B89" s="33"/>
      <c r="C89" s="33"/>
      <c r="D89" s="33"/>
      <c r="E89" s="33"/>
      <c r="F89" s="33"/>
      <c r="G89" s="33"/>
      <c r="H89" s="36"/>
      <c r="I89" s="36"/>
      <c r="J89" s="36"/>
      <c r="K89" s="36"/>
      <c r="L89" s="36"/>
      <c r="M89" s="36"/>
    </row>
    <row r="90" spans="1:13" ht="15" customHeight="1">
      <c r="A90" s="34"/>
      <c r="B90" s="35"/>
      <c r="C90" s="35"/>
      <c r="D90" s="35"/>
      <c r="E90" s="35"/>
      <c r="F90" s="35"/>
      <c r="G90" s="35"/>
      <c r="H90" s="36"/>
      <c r="I90" s="36"/>
      <c r="J90" s="36"/>
      <c r="K90" s="36"/>
      <c r="L90" s="36"/>
      <c r="M90" s="36"/>
    </row>
    <row r="91" spans="1:13" ht="15" customHeight="1">
      <c r="A91" s="44" t="s">
        <v>55</v>
      </c>
      <c r="B91" s="45"/>
      <c r="C91" s="45"/>
      <c r="D91" s="45"/>
      <c r="E91" s="45"/>
      <c r="F91" s="45"/>
      <c r="G91" s="45"/>
      <c r="H91" s="45"/>
      <c r="I91" s="45"/>
      <c r="J91" s="45"/>
      <c r="K91" s="45"/>
      <c r="L91" s="45"/>
      <c r="M91" s="45"/>
    </row>
    <row r="92" spans="1:13" ht="15" customHeight="1">
      <c r="A92" s="27" t="s">
        <v>13</v>
      </c>
      <c r="B92" s="28"/>
      <c r="C92" s="28"/>
      <c r="D92" s="28"/>
      <c r="E92" s="28"/>
      <c r="F92" s="28"/>
      <c r="G92" s="28"/>
      <c r="H92" s="27" t="s">
        <v>14</v>
      </c>
      <c r="I92" s="28"/>
      <c r="J92" s="28"/>
      <c r="K92" s="28"/>
      <c r="L92" s="28"/>
      <c r="M92" s="28"/>
    </row>
    <row r="93" spans="1:13" ht="15" customHeight="1">
      <c r="A93" s="29"/>
      <c r="B93" s="30"/>
      <c r="C93" s="30"/>
      <c r="D93" s="30"/>
      <c r="E93" s="30"/>
      <c r="F93" s="30"/>
      <c r="G93" s="30"/>
      <c r="H93" s="36"/>
      <c r="I93" s="36"/>
      <c r="J93" s="36"/>
      <c r="K93" s="36"/>
      <c r="L93" s="36"/>
      <c r="M93" s="36"/>
    </row>
    <row r="94" spans="1:13" ht="15" customHeight="1">
      <c r="A94" s="31"/>
      <c r="B94" s="32"/>
      <c r="C94" s="32"/>
      <c r="D94" s="32"/>
      <c r="E94" s="32"/>
      <c r="F94" s="32"/>
      <c r="G94" s="32"/>
      <c r="H94" s="36"/>
      <c r="I94" s="36"/>
      <c r="J94" s="36"/>
      <c r="K94" s="36"/>
      <c r="L94" s="36"/>
      <c r="M94" s="36"/>
    </row>
    <row r="95" spans="1:13" ht="15" customHeight="1">
      <c r="A95" s="31"/>
      <c r="B95" s="33"/>
      <c r="C95" s="33"/>
      <c r="D95" s="33"/>
      <c r="E95" s="33"/>
      <c r="F95" s="33"/>
      <c r="G95" s="33"/>
      <c r="H95" s="36"/>
      <c r="I95" s="36"/>
      <c r="J95" s="36"/>
      <c r="K95" s="36"/>
      <c r="L95" s="36"/>
      <c r="M95" s="36"/>
    </row>
    <row r="96" spans="1:13" ht="15" customHeight="1">
      <c r="A96" s="34"/>
      <c r="B96" s="35"/>
      <c r="C96" s="35"/>
      <c r="D96" s="35"/>
      <c r="E96" s="35"/>
      <c r="F96" s="35"/>
      <c r="G96" s="35"/>
      <c r="H96" s="36"/>
      <c r="I96" s="36"/>
      <c r="J96" s="36"/>
      <c r="K96" s="36"/>
      <c r="L96" s="36"/>
      <c r="M96" s="36"/>
    </row>
    <row r="97" spans="1:13" ht="15" customHeight="1">
      <c r="A97" s="44" t="s">
        <v>56</v>
      </c>
      <c r="B97" s="45"/>
      <c r="C97" s="45"/>
      <c r="D97" s="45"/>
      <c r="E97" s="45"/>
      <c r="F97" s="45"/>
      <c r="G97" s="45"/>
      <c r="H97" s="45"/>
      <c r="I97" s="45"/>
      <c r="J97" s="45"/>
      <c r="K97" s="45"/>
      <c r="L97" s="45"/>
      <c r="M97" s="45"/>
    </row>
    <row r="98" spans="1:13" ht="15" customHeight="1">
      <c r="A98" s="27" t="s">
        <v>13</v>
      </c>
      <c r="B98" s="28"/>
      <c r="C98" s="28"/>
      <c r="D98" s="28"/>
      <c r="E98" s="28"/>
      <c r="F98" s="28"/>
      <c r="G98" s="28"/>
      <c r="H98" s="27" t="s">
        <v>14</v>
      </c>
      <c r="I98" s="28"/>
      <c r="J98" s="28"/>
      <c r="K98" s="28"/>
      <c r="L98" s="28"/>
      <c r="M98" s="28"/>
    </row>
    <row r="99" spans="1:13" ht="15" customHeight="1">
      <c r="A99" s="29"/>
      <c r="B99" s="30"/>
      <c r="C99" s="30"/>
      <c r="D99" s="30"/>
      <c r="E99" s="30"/>
      <c r="F99" s="30"/>
      <c r="G99" s="30"/>
      <c r="H99" s="36"/>
      <c r="I99" s="36"/>
      <c r="J99" s="36"/>
      <c r="K99" s="36"/>
      <c r="L99" s="36"/>
      <c r="M99" s="36"/>
    </row>
    <row r="100" spans="1:13" ht="15" customHeight="1">
      <c r="A100" s="31"/>
      <c r="B100" s="32"/>
      <c r="C100" s="32"/>
      <c r="D100" s="32"/>
      <c r="E100" s="32"/>
      <c r="F100" s="32"/>
      <c r="G100" s="32"/>
      <c r="H100" s="36"/>
      <c r="I100" s="36"/>
      <c r="J100" s="36"/>
      <c r="K100" s="36"/>
      <c r="L100" s="36"/>
      <c r="M100" s="36"/>
    </row>
    <row r="101" spans="1:13" ht="15" customHeight="1">
      <c r="A101" s="31"/>
      <c r="B101" s="33"/>
      <c r="C101" s="33"/>
      <c r="D101" s="33"/>
      <c r="E101" s="33"/>
      <c r="F101" s="33"/>
      <c r="G101" s="33"/>
      <c r="H101" s="36"/>
      <c r="I101" s="36"/>
      <c r="J101" s="36"/>
      <c r="K101" s="36"/>
      <c r="L101" s="36"/>
      <c r="M101" s="36"/>
    </row>
    <row r="102" spans="1:13" ht="15" customHeight="1">
      <c r="A102" s="34"/>
      <c r="B102" s="35"/>
      <c r="C102" s="35"/>
      <c r="D102" s="35"/>
      <c r="E102" s="35"/>
      <c r="F102" s="35"/>
      <c r="G102" s="35"/>
      <c r="H102" s="36"/>
      <c r="I102" s="36"/>
      <c r="J102" s="36"/>
      <c r="K102" s="36"/>
      <c r="L102" s="36"/>
      <c r="M102" s="36"/>
    </row>
    <row r="103" spans="1:13" ht="20.149999999999999" customHeight="1">
      <c r="A103" s="50" t="s">
        <v>57</v>
      </c>
      <c r="B103" s="51"/>
      <c r="C103" s="51"/>
      <c r="D103" s="51"/>
      <c r="E103" s="51"/>
      <c r="F103" s="51"/>
      <c r="G103" s="51"/>
      <c r="H103" s="51"/>
      <c r="I103" s="51"/>
      <c r="J103" s="51"/>
      <c r="K103" s="51"/>
      <c r="L103" s="51"/>
      <c r="M103" s="51"/>
    </row>
    <row r="104" spans="1:13" ht="15" customHeight="1">
      <c r="A104" s="53" t="s">
        <v>58</v>
      </c>
      <c r="B104" s="54"/>
      <c r="C104" s="54"/>
      <c r="D104" s="54"/>
      <c r="E104" s="52" t="s">
        <v>59</v>
      </c>
      <c r="F104" s="52"/>
      <c r="G104" s="52"/>
      <c r="H104" s="59" t="s">
        <v>60</v>
      </c>
      <c r="I104" s="59"/>
      <c r="J104" s="52" t="s">
        <v>76</v>
      </c>
      <c r="K104" s="52"/>
      <c r="L104" s="52"/>
      <c r="M104" s="52"/>
    </row>
    <row r="105" spans="1:13" ht="15" customHeight="1">
      <c r="A105" s="55" t="s">
        <v>61</v>
      </c>
      <c r="B105" s="55"/>
      <c r="C105" s="55"/>
      <c r="D105" s="55"/>
      <c r="E105" s="58"/>
      <c r="F105" s="58"/>
      <c r="G105" s="57"/>
      <c r="H105" s="56"/>
      <c r="I105" s="57"/>
      <c r="J105" s="56"/>
      <c r="K105" s="58"/>
      <c r="L105" s="58"/>
      <c r="M105" s="58"/>
    </row>
    <row r="106" spans="1:13" ht="15" customHeight="1">
      <c r="A106" s="55" t="s">
        <v>62</v>
      </c>
      <c r="B106" s="55"/>
      <c r="C106" s="55"/>
      <c r="D106" s="55"/>
      <c r="E106" s="58"/>
      <c r="F106" s="58"/>
      <c r="G106" s="57"/>
      <c r="H106" s="56"/>
      <c r="I106" s="57"/>
      <c r="J106" s="56"/>
      <c r="K106" s="58"/>
      <c r="L106" s="58"/>
      <c r="M106" s="58"/>
    </row>
    <row r="107" spans="1:13" ht="15" customHeight="1">
      <c r="A107" s="55" t="s">
        <v>63</v>
      </c>
      <c r="B107" s="55"/>
      <c r="C107" s="55"/>
      <c r="D107" s="55"/>
      <c r="E107" s="58"/>
      <c r="F107" s="58"/>
      <c r="G107" s="57"/>
      <c r="H107" s="56"/>
      <c r="I107" s="57"/>
      <c r="J107" s="56"/>
      <c r="K107" s="58"/>
      <c r="L107" s="58"/>
      <c r="M107" s="58"/>
    </row>
    <row r="108" spans="1:13" ht="15" customHeight="1">
      <c r="A108" s="56" t="s">
        <v>80</v>
      </c>
      <c r="B108" s="58"/>
      <c r="C108" s="58"/>
      <c r="D108" s="57"/>
      <c r="E108" s="58"/>
      <c r="F108" s="58"/>
      <c r="G108" s="57"/>
      <c r="H108" s="56"/>
      <c r="I108" s="57"/>
      <c r="J108" s="56"/>
      <c r="K108" s="58"/>
      <c r="L108" s="58"/>
      <c r="M108" s="58"/>
    </row>
    <row r="109" spans="1:13" ht="15" customHeight="1">
      <c r="A109" s="56" t="s">
        <v>80</v>
      </c>
      <c r="B109" s="58"/>
      <c r="C109" s="58"/>
      <c r="D109" s="57"/>
      <c r="E109" s="58"/>
      <c r="F109" s="58"/>
      <c r="G109" s="57"/>
      <c r="H109" s="56"/>
      <c r="I109" s="57"/>
      <c r="J109" s="56"/>
      <c r="K109" s="58"/>
      <c r="L109" s="58"/>
      <c r="M109" s="58"/>
    </row>
    <row r="110" spans="1:13" ht="15" customHeight="1">
      <c r="A110" s="56" t="s">
        <v>80</v>
      </c>
      <c r="B110" s="58"/>
      <c r="C110" s="58"/>
      <c r="D110" s="57"/>
      <c r="E110" s="58"/>
      <c r="F110" s="58"/>
      <c r="G110" s="57"/>
      <c r="H110" s="56"/>
      <c r="I110" s="57"/>
      <c r="J110" s="56"/>
      <c r="K110" s="58"/>
      <c r="L110" s="58"/>
      <c r="M110" s="58"/>
    </row>
    <row r="111" spans="1:13" ht="20.149999999999999" customHeight="1">
      <c r="A111" s="42" t="s">
        <v>92</v>
      </c>
      <c r="B111" s="43"/>
      <c r="C111" s="43"/>
      <c r="D111" s="43"/>
      <c r="E111" s="43"/>
      <c r="F111" s="43"/>
      <c r="G111" s="43"/>
      <c r="H111" s="43"/>
      <c r="I111" s="43"/>
      <c r="J111" s="43"/>
      <c r="K111" s="43"/>
      <c r="L111" s="43"/>
      <c r="M111" s="43"/>
    </row>
    <row r="112" spans="1:13" ht="20.149999999999999" customHeight="1">
      <c r="A112" s="39" t="s">
        <v>91</v>
      </c>
      <c r="B112" s="40"/>
      <c r="C112" s="40"/>
      <c r="D112" s="40"/>
      <c r="E112" s="40"/>
      <c r="F112" s="40"/>
      <c r="G112" s="40"/>
      <c r="H112" s="40"/>
      <c r="I112" s="40"/>
      <c r="J112" s="40"/>
      <c r="K112" s="40"/>
      <c r="L112" s="41"/>
      <c r="M112" s="26" t="s">
        <v>90</v>
      </c>
    </row>
    <row r="113" spans="1:13" ht="20.149999999999999" customHeight="1">
      <c r="A113" s="21" t="s">
        <v>77</v>
      </c>
      <c r="B113" s="114"/>
      <c r="C113" s="114"/>
      <c r="D113" s="114"/>
      <c r="E113" s="114"/>
      <c r="F113" s="114"/>
      <c r="G113" s="114"/>
      <c r="H113" s="114"/>
      <c r="I113" s="114"/>
      <c r="J113" s="21" t="s">
        <v>65</v>
      </c>
      <c r="K113" s="114"/>
      <c r="L113" s="114"/>
      <c r="M113" s="115"/>
    </row>
    <row r="114" spans="1:13" ht="30" customHeight="1">
      <c r="A114" s="102" t="s">
        <v>78</v>
      </c>
      <c r="B114" s="103"/>
      <c r="C114" s="103"/>
      <c r="D114" s="103"/>
      <c r="E114" s="103"/>
      <c r="F114" s="103"/>
      <c r="G114" s="103"/>
      <c r="H114" s="103"/>
      <c r="I114" s="103"/>
      <c r="J114" s="102" t="s">
        <v>79</v>
      </c>
      <c r="K114" s="103"/>
      <c r="L114" s="103"/>
      <c r="M114" s="103"/>
    </row>
    <row r="115" spans="1:13" ht="30" customHeight="1">
      <c r="A115" s="104"/>
      <c r="B115" s="105"/>
      <c r="C115" s="105"/>
      <c r="D115" s="105"/>
      <c r="E115" s="105"/>
      <c r="F115" s="105"/>
      <c r="G115" s="105"/>
      <c r="H115" s="105"/>
      <c r="I115" s="105"/>
      <c r="J115" s="104"/>
      <c r="K115" s="105"/>
      <c r="L115" s="105"/>
      <c r="M115" s="105"/>
    </row>
    <row r="116" spans="1:13" ht="30" customHeight="1">
      <c r="A116" s="104"/>
      <c r="B116" s="105"/>
      <c r="C116" s="105"/>
      <c r="D116" s="105"/>
      <c r="E116" s="105"/>
      <c r="F116" s="105"/>
      <c r="G116" s="105"/>
      <c r="H116" s="105"/>
      <c r="I116" s="105"/>
      <c r="J116" s="104"/>
      <c r="K116" s="105"/>
      <c r="L116" s="105"/>
      <c r="M116" s="105"/>
    </row>
    <row r="117" spans="1:13" ht="30" customHeight="1">
      <c r="A117" s="104"/>
      <c r="B117" s="105"/>
      <c r="C117" s="105"/>
      <c r="D117" s="105"/>
      <c r="E117" s="105"/>
      <c r="F117" s="105"/>
      <c r="G117" s="105"/>
      <c r="H117" s="105"/>
      <c r="I117" s="105"/>
      <c r="J117" s="104"/>
      <c r="K117" s="105"/>
      <c r="L117" s="105"/>
      <c r="M117" s="105"/>
    </row>
    <row r="118" spans="1:13" ht="30" customHeight="1">
      <c r="A118" s="106"/>
      <c r="B118" s="107"/>
      <c r="C118" s="107"/>
      <c r="D118" s="107"/>
      <c r="E118" s="107"/>
      <c r="F118" s="107"/>
      <c r="G118" s="107"/>
      <c r="H118" s="107"/>
      <c r="I118" s="107"/>
      <c r="J118" s="106"/>
      <c r="K118" s="107"/>
      <c r="L118" s="107"/>
      <c r="M118" s="107"/>
    </row>
    <row r="119" spans="1:13" hidden="1">
      <c r="A119" s="9"/>
      <c r="B119" s="9"/>
      <c r="C119" s="9"/>
      <c r="D119" s="9"/>
      <c r="E119" s="9"/>
      <c r="F119" s="9"/>
      <c r="G119" s="9"/>
      <c r="H119" s="9"/>
      <c r="I119" s="9"/>
      <c r="J119" s="9"/>
      <c r="K119" s="9"/>
      <c r="L119" s="9"/>
      <c r="M119" s="9"/>
    </row>
    <row r="120" spans="1:13" hidden="1">
      <c r="A120" s="9"/>
      <c r="B120" s="9"/>
      <c r="C120" s="9"/>
      <c r="D120" s="9"/>
      <c r="E120" s="9"/>
      <c r="F120" s="9"/>
      <c r="G120" s="9"/>
      <c r="H120" s="9"/>
      <c r="I120" s="9"/>
      <c r="J120" s="9"/>
      <c r="K120" s="9"/>
      <c r="L120" s="9"/>
      <c r="M120" s="9"/>
    </row>
    <row r="121" spans="1:13" hidden="1">
      <c r="A121" s="9"/>
      <c r="B121" s="9"/>
      <c r="C121" s="9"/>
      <c r="D121" s="9"/>
      <c r="E121" s="9"/>
      <c r="F121" s="9"/>
      <c r="G121" s="9"/>
      <c r="H121" s="9"/>
      <c r="I121" s="9"/>
      <c r="J121" s="9"/>
      <c r="K121" s="9"/>
      <c r="L121" s="9"/>
      <c r="M121" s="9"/>
    </row>
    <row r="122" spans="1:13" hidden="1">
      <c r="A122" s="9"/>
      <c r="B122" s="9"/>
      <c r="C122" s="9"/>
      <c r="D122" s="9"/>
      <c r="E122" s="9"/>
      <c r="F122" s="9"/>
      <c r="G122" s="9"/>
      <c r="H122" s="9"/>
      <c r="I122" s="9"/>
      <c r="J122" s="9"/>
      <c r="K122" s="9"/>
      <c r="L122" s="9"/>
      <c r="M122" s="9"/>
    </row>
    <row r="123" spans="1:13" hidden="1">
      <c r="A123" s="9"/>
      <c r="B123" s="9"/>
      <c r="C123" s="9"/>
      <c r="D123" s="9"/>
      <c r="E123" s="9"/>
      <c r="F123" s="9"/>
      <c r="G123" s="9"/>
      <c r="H123" s="9"/>
      <c r="I123" s="9"/>
      <c r="J123" s="9"/>
      <c r="K123" s="9"/>
      <c r="L123" s="9"/>
      <c r="M123" s="9"/>
    </row>
    <row r="124" spans="1:13" hidden="1">
      <c r="A124" s="9"/>
      <c r="B124" s="9"/>
      <c r="C124" s="9"/>
      <c r="D124" s="9"/>
      <c r="E124" s="9"/>
      <c r="F124" s="9"/>
      <c r="G124" s="9"/>
      <c r="H124" s="9"/>
      <c r="I124" s="9"/>
      <c r="J124" s="9"/>
      <c r="K124" s="9"/>
      <c r="L124" s="9"/>
      <c r="M124" s="9"/>
    </row>
    <row r="125" spans="1:13" hidden="1">
      <c r="A125" s="9"/>
      <c r="B125" s="9"/>
      <c r="C125" s="9"/>
      <c r="D125" s="9"/>
      <c r="E125" s="9"/>
      <c r="F125" s="9"/>
      <c r="G125" s="9"/>
      <c r="H125" s="9"/>
      <c r="I125" s="9"/>
      <c r="J125" s="9"/>
      <c r="K125" s="9"/>
      <c r="L125" s="9"/>
      <c r="M125" s="9"/>
    </row>
    <row r="126" spans="1:13" hidden="1">
      <c r="A126" s="9"/>
      <c r="B126" s="9"/>
      <c r="C126" s="9"/>
      <c r="D126" s="9"/>
      <c r="E126" s="9"/>
      <c r="F126" s="9"/>
      <c r="G126" s="9"/>
      <c r="H126" s="9"/>
      <c r="I126" s="9"/>
      <c r="J126" s="9"/>
      <c r="K126" s="9"/>
      <c r="L126" s="9"/>
      <c r="M126" s="9"/>
    </row>
    <row r="127" spans="1:13" hidden="1">
      <c r="A127" s="9"/>
      <c r="B127" s="9"/>
      <c r="C127" s="9"/>
      <c r="D127" s="9"/>
      <c r="E127" s="9"/>
      <c r="F127" s="9"/>
      <c r="G127" s="9"/>
      <c r="H127" s="9"/>
      <c r="I127" s="9"/>
      <c r="J127" s="9"/>
      <c r="K127" s="9"/>
      <c r="L127" s="9"/>
      <c r="M127" s="9"/>
    </row>
    <row r="128" spans="1:13" hidden="1">
      <c r="A128" s="9"/>
      <c r="B128" s="9"/>
      <c r="C128" s="9"/>
      <c r="D128" s="9"/>
      <c r="E128" s="9"/>
      <c r="F128" s="9"/>
      <c r="G128" s="9"/>
      <c r="H128" s="9"/>
      <c r="I128" s="9"/>
      <c r="J128" s="9"/>
      <c r="K128" s="9"/>
      <c r="L128" s="9"/>
      <c r="M128" s="9"/>
    </row>
    <row r="129"/>
    <row r="130"/>
  </sheetData>
  <sheetProtection algorithmName="SHA-512" hashValue="FoyYQnnPZwE9BO5T2nr3QkfHEzu2WutfWTX1l9MQXQPZQuutHT18J7VBCwXGzKX5s+i0mX57jBsclXEiiWD+fQ==" saltValue="Xnf48kmClKiome2kKbetXg==" spinCount="100000" sheet="1" objects="1" selectLockedCells="1"/>
  <protectedRanges>
    <protectedRange sqref="E105:M110" name="Range1"/>
  </protectedRanges>
  <mergeCells count="174">
    <mergeCell ref="A112:L112"/>
    <mergeCell ref="J114:M118"/>
    <mergeCell ref="A114:I118"/>
    <mergeCell ref="A11:M11"/>
    <mergeCell ref="A12:M12"/>
    <mergeCell ref="A13:M13"/>
    <mergeCell ref="A14:M14"/>
    <mergeCell ref="B113:I113"/>
    <mergeCell ref="K113:M113"/>
    <mergeCell ref="H21:H22"/>
    <mergeCell ref="A48:E48"/>
    <mergeCell ref="A41:D41"/>
    <mergeCell ref="A109:D109"/>
    <mergeCell ref="E109:G109"/>
    <mergeCell ref="H109:I109"/>
    <mergeCell ref="J109:M109"/>
    <mergeCell ref="A34:D34"/>
    <mergeCell ref="L21:L22"/>
    <mergeCell ref="I21:K21"/>
    <mergeCell ref="M21:M22"/>
    <mergeCell ref="A50:E50"/>
    <mergeCell ref="A49:E49"/>
    <mergeCell ref="A46:E46"/>
    <mergeCell ref="A51:E51"/>
    <mergeCell ref="H50:M50"/>
    <mergeCell ref="H51:M51"/>
    <mergeCell ref="A38:D38"/>
    <mergeCell ref="A1:M1"/>
    <mergeCell ref="A15:M15"/>
    <mergeCell ref="A9:M10"/>
    <mergeCell ref="I5:M8"/>
    <mergeCell ref="A3:M4"/>
    <mergeCell ref="A5:B5"/>
    <mergeCell ref="C5:H5"/>
    <mergeCell ref="C6:H6"/>
    <mergeCell ref="A6:B6"/>
    <mergeCell ref="A7:B7"/>
    <mergeCell ref="A8:B8"/>
    <mergeCell ref="C7:H7"/>
    <mergeCell ref="C8:H8"/>
    <mergeCell ref="A32:D32"/>
    <mergeCell ref="A35:D35"/>
    <mergeCell ref="A31:D31"/>
    <mergeCell ref="E21:G21"/>
    <mergeCell ref="A16:M19"/>
    <mergeCell ref="A39:D39"/>
    <mergeCell ref="A37:D37"/>
    <mergeCell ref="A44:M44"/>
    <mergeCell ref="A20:M20"/>
    <mergeCell ref="A21:D22"/>
    <mergeCell ref="A23:D23"/>
    <mergeCell ref="A24:D24"/>
    <mergeCell ref="A25:D25"/>
    <mergeCell ref="A26:D26"/>
    <mergeCell ref="A27:D27"/>
    <mergeCell ref="A28:D28"/>
    <mergeCell ref="A29:D29"/>
    <mergeCell ref="A42:M42"/>
    <mergeCell ref="A40:M40"/>
    <mergeCell ref="A36:D36"/>
    <mergeCell ref="A33:D33"/>
    <mergeCell ref="A30:D30"/>
    <mergeCell ref="A64:E64"/>
    <mergeCell ref="A56:E56"/>
    <mergeCell ref="F57:G57"/>
    <mergeCell ref="F58:G58"/>
    <mergeCell ref="A55:M55"/>
    <mergeCell ref="A57:E57"/>
    <mergeCell ref="H56:M56"/>
    <mergeCell ref="A86:G86"/>
    <mergeCell ref="H86:M86"/>
    <mergeCell ref="H61:M61"/>
    <mergeCell ref="A62:E62"/>
    <mergeCell ref="A59:E59"/>
    <mergeCell ref="H59:M59"/>
    <mergeCell ref="F59:G59"/>
    <mergeCell ref="A77:E77"/>
    <mergeCell ref="A73:E73"/>
    <mergeCell ref="A76:E76"/>
    <mergeCell ref="F76:G76"/>
    <mergeCell ref="H76:M76"/>
    <mergeCell ref="H73:M73"/>
    <mergeCell ref="H72:M72"/>
    <mergeCell ref="H70:M70"/>
    <mergeCell ref="H64:M64"/>
    <mergeCell ref="A85:M85"/>
    <mergeCell ref="H54:M54"/>
    <mergeCell ref="H57:M57"/>
    <mergeCell ref="H58:M58"/>
    <mergeCell ref="H63:M63"/>
    <mergeCell ref="A58:E58"/>
    <mergeCell ref="A63:E63"/>
    <mergeCell ref="I43:M43"/>
    <mergeCell ref="A43:E43"/>
    <mergeCell ref="G43:H43"/>
    <mergeCell ref="A47:E47"/>
    <mergeCell ref="H47:M47"/>
    <mergeCell ref="F47:G47"/>
    <mergeCell ref="H60:M60"/>
    <mergeCell ref="H49:M49"/>
    <mergeCell ref="A45:M45"/>
    <mergeCell ref="H53:M53"/>
    <mergeCell ref="A53:E53"/>
    <mergeCell ref="H46:M46"/>
    <mergeCell ref="H48:M48"/>
    <mergeCell ref="H52:M52"/>
    <mergeCell ref="H62:M62"/>
    <mergeCell ref="A54:E54"/>
    <mergeCell ref="A60:E60"/>
    <mergeCell ref="A61:E61"/>
    <mergeCell ref="J108:M108"/>
    <mergeCell ref="J110:M110"/>
    <mergeCell ref="A78:E78"/>
    <mergeCell ref="H78:M78"/>
    <mergeCell ref="A91:M91"/>
    <mergeCell ref="A92:G92"/>
    <mergeCell ref="H92:M92"/>
    <mergeCell ref="A93:G96"/>
    <mergeCell ref="H105:I105"/>
    <mergeCell ref="J105:M105"/>
    <mergeCell ref="J106:M106"/>
    <mergeCell ref="J107:M107"/>
    <mergeCell ref="H104:I104"/>
    <mergeCell ref="J104:M104"/>
    <mergeCell ref="H93:M96"/>
    <mergeCell ref="E110:G110"/>
    <mergeCell ref="H110:I110"/>
    <mergeCell ref="A108:D108"/>
    <mergeCell ref="A110:D110"/>
    <mergeCell ref="E105:G105"/>
    <mergeCell ref="E106:G106"/>
    <mergeCell ref="E107:G107"/>
    <mergeCell ref="E108:G108"/>
    <mergeCell ref="H107:I107"/>
    <mergeCell ref="A111:M111"/>
    <mergeCell ref="A52:E52"/>
    <mergeCell ref="A70:E70"/>
    <mergeCell ref="A79:M79"/>
    <mergeCell ref="A81:G84"/>
    <mergeCell ref="H81:M84"/>
    <mergeCell ref="A80:G80"/>
    <mergeCell ref="H80:M80"/>
    <mergeCell ref="H71:M71"/>
    <mergeCell ref="H75:M75"/>
    <mergeCell ref="A71:E71"/>
    <mergeCell ref="A72:E72"/>
    <mergeCell ref="A74:E74"/>
    <mergeCell ref="A75:E75"/>
    <mergeCell ref="H77:M77"/>
    <mergeCell ref="A69:E69"/>
    <mergeCell ref="A103:M103"/>
    <mergeCell ref="E104:G104"/>
    <mergeCell ref="A104:D104"/>
    <mergeCell ref="A105:D105"/>
    <mergeCell ref="A107:D107"/>
    <mergeCell ref="A106:D106"/>
    <mergeCell ref="H106:I106"/>
    <mergeCell ref="H108:I108"/>
    <mergeCell ref="A98:G98"/>
    <mergeCell ref="H98:M98"/>
    <mergeCell ref="A99:G102"/>
    <mergeCell ref="H99:M102"/>
    <mergeCell ref="H65:M65"/>
    <mergeCell ref="H66:M66"/>
    <mergeCell ref="H67:M67"/>
    <mergeCell ref="H68:M68"/>
    <mergeCell ref="H69:M69"/>
    <mergeCell ref="A65:E65"/>
    <mergeCell ref="A66:E66"/>
    <mergeCell ref="A67:E67"/>
    <mergeCell ref="A68:E68"/>
    <mergeCell ref="A87:G90"/>
    <mergeCell ref="H87:M90"/>
    <mergeCell ref="A97:M97"/>
  </mergeCells>
  <conditionalFormatting sqref="A34:D38">
    <cfRule type="containsText" dxfId="5" priority="9" operator="containsText" text="(Please specify)">
      <formula>NOT(ISERROR(SEARCH("(Please specify)",A34)))</formula>
    </cfRule>
  </conditionalFormatting>
  <conditionalFormatting sqref="A114:I118">
    <cfRule type="containsText" dxfId="4" priority="8" operator="containsText" text="(INSERT CONSULTANT INFORMATION HERE)">
      <formula>NOT(ISERROR(SEARCH("(INSERT CONSULTANT INFORMATION HERE)",A114)))</formula>
    </cfRule>
  </conditionalFormatting>
  <conditionalFormatting sqref="J114">
    <cfRule type="containsText" dxfId="3" priority="6" operator="containsText" text="(STAMP REQUIRED)">
      <formula>NOT(ISERROR(SEARCH("(STAMP REQUIRED)",J114)))</formula>
    </cfRule>
  </conditionalFormatting>
  <conditionalFormatting sqref="A108:D108">
    <cfRule type="containsText" dxfId="2" priority="3" operator="containsText" text="(Please specify)">
      <formula>NOT(ISERROR(SEARCH("(Please specify)",A108)))</formula>
    </cfRule>
  </conditionalFormatting>
  <conditionalFormatting sqref="A109:D109">
    <cfRule type="containsText" dxfId="1" priority="2" operator="containsText" text="(Please specify)">
      <formula>NOT(ISERROR(SEARCH("(Please specify)",A109)))</formula>
    </cfRule>
  </conditionalFormatting>
  <conditionalFormatting sqref="A110:D110">
    <cfRule type="containsText" dxfId="0" priority="1" operator="containsText" text="(Please specify)">
      <formula>NOT(ISERROR(SEARCH("(Please specify)",A110)))</formula>
    </cfRule>
  </conditionalFormatting>
  <dataValidations count="3">
    <dataValidation type="list" allowBlank="1" showInputMessage="1" showErrorMessage="1" error="Please select between Tier 1 to 4." sqref="F43" xr:uid="{C434FC4B-F424-46A3-9A4E-C56D9C80AD41}">
      <formula1>"1,2,3,4"</formula1>
    </dataValidation>
    <dataValidation type="list" allowBlank="1" showErrorMessage="1" error="Please select &quot;Yes&quot; or &quot;No&quot;" sqref="M112 F62:G62 F70:G70 F75:G75 F72:G73" xr:uid="{3943E876-554A-495F-B78C-2DBD694A1E80}">
      <formula1>"Yes,No,N/A"</formula1>
    </dataValidation>
    <dataValidation type="list" allowBlank="1" showErrorMessage="1" sqref="F76:G76" xr:uid="{FD94633F-3267-42EA-A846-7F396B93CAD6}">
      <formula1>"3.2.4.2 (Whole Building Air Leakage Test Required),3.2.4.3 (No Whole Building Air Leakage Test Required),N/A"</formula1>
    </dataValidation>
  </dataValidation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locked="0" defaultSize="0" autoFill="0" autoLine="0" autoPict="0">
                <anchor moveWithCells="1">
                  <from>
                    <xdr:col>3</xdr:col>
                    <xdr:colOff>355600</xdr:colOff>
                    <xdr:row>0</xdr:row>
                    <xdr:rowOff>800100</xdr:rowOff>
                  </from>
                  <to>
                    <xdr:col>4</xdr:col>
                    <xdr:colOff>400050</xdr:colOff>
                    <xdr:row>2</xdr:row>
                    <xdr:rowOff>38100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8</xdr:col>
                    <xdr:colOff>19050</xdr:colOff>
                    <xdr:row>0</xdr:row>
                    <xdr:rowOff>812800</xdr:rowOff>
                  </from>
                  <to>
                    <xdr:col>8</xdr:col>
                    <xdr:colOff>222250</xdr:colOff>
                    <xdr:row>2</xdr:row>
                    <xdr:rowOff>38100</xdr:rowOff>
                  </to>
                </anchor>
              </controlPr>
            </control>
          </mc:Choice>
        </mc:AlternateContent>
        <mc:AlternateContent xmlns:mc="http://schemas.openxmlformats.org/markup-compatibility/2006">
          <mc:Choice Requires="x14">
            <control shapeId="1115" r:id="rId6" name="Check Box 91">
              <controlPr defaultSize="0" autoFill="0" autoLine="0" autoPict="0">
                <anchor moveWithCells="1">
                  <from>
                    <xdr:col>0</xdr:col>
                    <xdr:colOff>127000</xdr:colOff>
                    <xdr:row>10</xdr:row>
                    <xdr:rowOff>0</xdr:rowOff>
                  </from>
                  <to>
                    <xdr:col>0</xdr:col>
                    <xdr:colOff>361950</xdr:colOff>
                    <xdr:row>10</xdr:row>
                    <xdr:rowOff>171450</xdr:rowOff>
                  </to>
                </anchor>
              </controlPr>
            </control>
          </mc:Choice>
        </mc:AlternateContent>
        <mc:AlternateContent xmlns:mc="http://schemas.openxmlformats.org/markup-compatibility/2006">
          <mc:Choice Requires="x14">
            <control shapeId="1116" r:id="rId7" name="Check Box 92">
              <controlPr defaultSize="0" autoFill="0" autoLine="0" autoPict="0">
                <anchor moveWithCells="1">
                  <from>
                    <xdr:col>0</xdr:col>
                    <xdr:colOff>127000</xdr:colOff>
                    <xdr:row>11</xdr:row>
                    <xdr:rowOff>0</xdr:rowOff>
                  </from>
                  <to>
                    <xdr:col>0</xdr:col>
                    <xdr:colOff>361950</xdr:colOff>
                    <xdr:row>11</xdr:row>
                    <xdr:rowOff>171450</xdr:rowOff>
                  </to>
                </anchor>
              </controlPr>
            </control>
          </mc:Choice>
        </mc:AlternateContent>
        <mc:AlternateContent xmlns:mc="http://schemas.openxmlformats.org/markup-compatibility/2006">
          <mc:Choice Requires="x14">
            <control shapeId="1117" r:id="rId8" name="Check Box 93">
              <controlPr defaultSize="0" autoFill="0" autoLine="0" autoPict="0">
                <anchor moveWithCells="1">
                  <from>
                    <xdr:col>0</xdr:col>
                    <xdr:colOff>127000</xdr:colOff>
                    <xdr:row>12</xdr:row>
                    <xdr:rowOff>0</xdr:rowOff>
                  </from>
                  <to>
                    <xdr:col>0</xdr:col>
                    <xdr:colOff>361950</xdr:colOff>
                    <xdr:row>12</xdr:row>
                    <xdr:rowOff>171450</xdr:rowOff>
                  </to>
                </anchor>
              </controlPr>
            </control>
          </mc:Choice>
        </mc:AlternateContent>
        <mc:AlternateContent xmlns:mc="http://schemas.openxmlformats.org/markup-compatibility/2006">
          <mc:Choice Requires="x14">
            <control shapeId="1118" r:id="rId9" name="Check Box 94">
              <controlPr defaultSize="0" autoFill="0" autoLine="0" autoPict="0">
                <anchor moveWithCells="1">
                  <from>
                    <xdr:col>0</xdr:col>
                    <xdr:colOff>127000</xdr:colOff>
                    <xdr:row>13</xdr:row>
                    <xdr:rowOff>0</xdr:rowOff>
                  </from>
                  <to>
                    <xdr:col>0</xdr:col>
                    <xdr:colOff>361950</xdr:colOff>
                    <xdr:row>13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
  <sheetViews>
    <sheetView workbookViewId="0">
      <selection activeCell="K17" sqref="K17"/>
    </sheetView>
  </sheetViews>
  <sheetFormatPr defaultRowHeight="14.5"/>
  <sheetData>
    <row r="1" spans="1:17">
      <c r="A1" s="1"/>
      <c r="B1" s="2"/>
      <c r="C1" s="1"/>
      <c r="D1" s="1"/>
      <c r="E1" s="1"/>
      <c r="F1" s="1"/>
      <c r="G1" s="1"/>
      <c r="H1" s="1"/>
      <c r="I1" s="123"/>
      <c r="J1" s="124"/>
      <c r="K1" s="123"/>
      <c r="L1" s="124"/>
      <c r="M1" s="1"/>
    </row>
    <row r="2" spans="1:17">
      <c r="A2" s="3"/>
      <c r="B2" s="125"/>
      <c r="C2" s="126"/>
      <c r="D2" s="125"/>
      <c r="E2" s="126"/>
      <c r="F2" s="125"/>
      <c r="G2" s="127"/>
      <c r="H2" s="128"/>
      <c r="I2" s="125"/>
      <c r="J2" s="126"/>
      <c r="K2" s="3"/>
      <c r="L2" s="125"/>
      <c r="M2" s="126"/>
    </row>
    <row r="3" spans="1:17">
      <c r="A3" s="122"/>
      <c r="B3" s="122"/>
      <c r="C3" s="122"/>
      <c r="D3" s="122"/>
      <c r="E3" s="122"/>
      <c r="F3" s="122"/>
      <c r="G3" s="122"/>
      <c r="H3" s="122"/>
      <c r="I3" s="122"/>
      <c r="J3" s="122"/>
      <c r="K3" s="122"/>
      <c r="L3" s="122"/>
      <c r="M3" s="122"/>
    </row>
    <row r="4" spans="1:17" ht="45" customHeight="1">
      <c r="A4" s="121"/>
      <c r="B4" s="121"/>
      <c r="C4" s="121"/>
      <c r="D4" s="121"/>
      <c r="E4" s="121"/>
      <c r="F4" s="121"/>
      <c r="G4" s="121"/>
      <c r="H4" s="121"/>
      <c r="I4" s="121"/>
      <c r="J4" s="121"/>
      <c r="K4" s="121"/>
      <c r="L4" s="121"/>
      <c r="M4" s="121"/>
      <c r="N4" s="121"/>
      <c r="O4" s="121"/>
      <c r="P4" s="121"/>
      <c r="Q4" s="121"/>
    </row>
    <row r="5" spans="1:17" ht="45" customHeight="1">
      <c r="A5" s="121"/>
      <c r="B5" s="121"/>
      <c r="C5" s="121"/>
      <c r="D5" s="121"/>
      <c r="E5" s="121"/>
      <c r="F5" s="121"/>
      <c r="G5" s="121"/>
      <c r="H5" s="121"/>
      <c r="I5" s="121"/>
      <c r="J5" s="121"/>
      <c r="K5" s="121"/>
      <c r="L5" s="121"/>
      <c r="M5" s="121"/>
      <c r="N5" s="121"/>
      <c r="O5" s="121"/>
      <c r="P5" s="121"/>
      <c r="Q5" s="121"/>
    </row>
    <row r="6" spans="1:17" ht="45" customHeight="1">
      <c r="A6" s="121"/>
      <c r="B6" s="121"/>
      <c r="C6" s="121"/>
      <c r="D6" s="121"/>
      <c r="E6" s="121"/>
      <c r="F6" s="121"/>
      <c r="G6" s="121"/>
      <c r="H6" s="121"/>
      <c r="I6" s="121"/>
      <c r="J6" s="121"/>
      <c r="K6" s="121"/>
      <c r="L6" s="121"/>
      <c r="M6" s="121"/>
      <c r="N6" s="121"/>
      <c r="O6" s="121"/>
      <c r="P6" s="121"/>
      <c r="Q6" s="121"/>
    </row>
    <row r="7" spans="1:17" ht="45" customHeight="1">
      <c r="A7" s="121"/>
      <c r="B7" s="121"/>
      <c r="C7" s="121"/>
      <c r="D7" s="121"/>
      <c r="E7" s="121"/>
      <c r="F7" s="121"/>
      <c r="G7" s="121"/>
      <c r="H7" s="121"/>
      <c r="I7" s="121"/>
      <c r="J7" s="121"/>
      <c r="K7" s="121"/>
      <c r="L7" s="121"/>
      <c r="M7" s="121"/>
      <c r="N7" s="121"/>
      <c r="O7" s="121"/>
      <c r="P7" s="121"/>
      <c r="Q7" s="121"/>
    </row>
  </sheetData>
  <mergeCells count="25">
    <mergeCell ref="I1:J1"/>
    <mergeCell ref="K1:L1"/>
    <mergeCell ref="B2:C2"/>
    <mergeCell ref="D2:E2"/>
    <mergeCell ref="F2:H2"/>
    <mergeCell ref="I2:J2"/>
    <mergeCell ref="L2:M2"/>
    <mergeCell ref="A3:D3"/>
    <mergeCell ref="E3:M3"/>
    <mergeCell ref="A4:C4"/>
    <mergeCell ref="D4:H4"/>
    <mergeCell ref="I4:L4"/>
    <mergeCell ref="M4:Q4"/>
    <mergeCell ref="A7:C7"/>
    <mergeCell ref="D7:H7"/>
    <mergeCell ref="I7:L7"/>
    <mergeCell ref="M7:Q7"/>
    <mergeCell ref="A5:C5"/>
    <mergeCell ref="D5:H5"/>
    <mergeCell ref="I5:L5"/>
    <mergeCell ref="M5:Q5"/>
    <mergeCell ref="A6:C6"/>
    <mergeCell ref="D6:H6"/>
    <mergeCell ref="I6:L6"/>
    <mergeCell ref="M6:Q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913F71EBEDEF4CBBF828B0A9F6DD7F" ma:contentTypeVersion="2" ma:contentTypeDescription="Create a new document." ma:contentTypeScope="" ma:versionID="3e67fecb2ad136cc1db9824574c38ba1">
  <xsd:schema xmlns:xsd="http://www.w3.org/2001/XMLSchema" xmlns:xs="http://www.w3.org/2001/XMLSchema" xmlns:p="http://schemas.microsoft.com/office/2006/metadata/properties" xmlns:ns1="http://schemas.microsoft.com/sharepoint/v3" xmlns:ns2="e581e1af-00ea-413a-8e75-837892944e8f" xmlns:ns3="324850dc-9fe9-4607-a33c-1366779628a3" targetNamespace="http://schemas.microsoft.com/office/2006/metadata/properties" ma:root="true" ma:fieldsID="64a2a6bc80e6c2bdbb08af5e2ffd15bf" ns1:_="" ns2:_="" ns3:_="">
    <xsd:import namespace="http://schemas.microsoft.com/sharepoint/v3"/>
    <xsd:import namespace="e581e1af-00ea-413a-8e75-837892944e8f"/>
    <xsd:import namespace="324850dc-9fe9-4607-a33c-1366779628a3"/>
    <xsd:element name="properties">
      <xsd:complexType>
        <xsd:sequence>
          <xsd:element name="documentManagement">
            <xsd:complexType>
              <xsd:all>
                <xsd:element ref="ns2:OldUrl" minOccurs="0"/>
                <xsd:element ref="ns1:PublishingStartDate" minOccurs="0"/>
                <xsd:element ref="ns1:PublishingExpirationDate" minOccurs="0"/>
                <xsd:element ref="ns3:fdb4a996203346eb9cb69409afff9ae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ublishingExpirationDate" ma:index="10"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81e1af-00ea-413a-8e75-837892944e8f" elementFormDefault="qualified">
    <xsd:import namespace="http://schemas.microsoft.com/office/2006/documentManagement/types"/>
    <xsd:import namespace="http://schemas.microsoft.com/office/infopath/2007/PartnerControls"/>
    <xsd:element name="OldUrl" ma:index="8" nillable="true" ma:displayName="OldUrl" ma:internalName="Old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4850dc-9fe9-4607-a33c-1366779628a3" elementFormDefault="qualified">
    <xsd:import namespace="http://schemas.microsoft.com/office/2006/documentManagement/types"/>
    <xsd:import namespace="http://schemas.microsoft.com/office/infopath/2007/PartnerControls"/>
    <xsd:element name="fdb4a996203346eb9cb69409afff9ae0" ma:index="11" nillable="true" ma:displayName="Content Classification_0" ma:hidden="true" ma:internalName="fdb4a996203346eb9cb69409afff9ae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ldUrl xmlns="e581e1af-00ea-413a-8e75-837892944e8f" xsi:nil="true"/>
    <fdb4a996203346eb9cb69409afff9ae0 xmlns="324850dc-9fe9-4607-a33c-1366779628a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A511EB-1F44-4645-9BAF-09F48B418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81e1af-00ea-413a-8e75-837892944e8f"/>
    <ds:schemaRef ds:uri="324850dc-9fe9-4607-a33c-1366779628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F5F62-8606-4739-8700-10E920280A4E}">
  <ds:schemaRefs>
    <ds:schemaRef ds:uri="http://schemas.microsoft.com/sharepoint/v3/contenttype/forms"/>
  </ds:schemaRefs>
</ds:datastoreItem>
</file>

<file path=customXml/itemProps3.xml><?xml version="1.0" encoding="utf-8"?>
<ds:datastoreItem xmlns:ds="http://schemas.openxmlformats.org/officeDocument/2006/customXml" ds:itemID="{1BC1D5E3-633F-42B3-8EAB-B00F03BD39DD}">
  <ds:schemaRefs>
    <ds:schemaRef ds:uri="e581e1af-00ea-413a-8e75-837892944e8f"/>
    <ds:schemaRef ds:uri="http://purl.org/dc/terms/"/>
    <ds:schemaRef ds:uri="http://schemas.microsoft.com/sharepoint/v3"/>
    <ds:schemaRef ds:uri="http://purl.org/dc/dcmitype/"/>
    <ds:schemaRef ds:uri="http://schemas.openxmlformats.org/package/2006/metadata/core-properties"/>
    <ds:schemaRef ds:uri="http://schemas.microsoft.com/office/2006/documentManagement/types"/>
    <ds:schemaRef ds:uri="324850dc-9fe9-4607-a33c-1366779628a3"/>
    <ds:schemaRef ds:uri="http://purl.org/dc/elements/1.1/"/>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 8 Compliance</vt:lpstr>
      <vt:lpstr>Sheet8</vt:lpstr>
    </vt:vector>
  </TitlesOfParts>
  <Manager/>
  <Company>The City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kgreen</dc:creator>
  <cp:keywords/>
  <dc:description/>
  <cp:lastModifiedBy>Suri, Grace</cp:lastModifiedBy>
  <cp:revision/>
  <cp:lastPrinted>2024-04-24T19:08:14Z</cp:lastPrinted>
  <dcterms:created xsi:type="dcterms:W3CDTF">2015-12-11T15:45:53Z</dcterms:created>
  <dcterms:modified xsi:type="dcterms:W3CDTF">2024-09-25T16:35:21Z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0x01010083913F71EBEDEF4CBBF828B0A9F6DD7F</vt:lpwstr>
  </property>
</Properties>
</file>